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mrcabitibi2.sharepoint.com/sites/MRCdAbitibi/Documents partages/Groupe/Developpement/Tourisme &amp; Fonds touristique/FONDS TOURISTIQUE/FT 2026/Guide du promoteur/"/>
    </mc:Choice>
  </mc:AlternateContent>
  <xr:revisionPtr revIDLastSave="0" documentId="8_{D25CED07-A986-4AE9-B50C-3D50735E3870}" xr6:coauthVersionLast="47" xr6:coauthVersionMax="47" xr10:uidLastSave="{00000000-0000-0000-0000-000000000000}"/>
  <bookViews>
    <workbookView xWindow="-120" yWindow="-120" windowWidth="29040" windowHeight="15720" tabRatio="690" activeTab="1" xr2:uid="{9AB3F6BA-F575-429A-BCF2-5729E9CBD8AD}"/>
  </bookViews>
  <sheets>
    <sheet name="Identification et signature" sheetId="2" r:id="rId1"/>
    <sheet name="Volet 1 - Innov. &amp; Dév." sheetId="4" r:id="rId2"/>
    <sheet name="Volet 1 - Budget" sheetId="14" r:id="rId3"/>
    <sheet name="Volet 2 - Rénos-Acquisition" sheetId="12" r:id="rId4"/>
    <sheet name="Volet 2 - Budget" sheetId="13" r:id="rId5"/>
    <sheet name="Rapport final" sheetId="6" r:id="rId6"/>
    <sheet name="Grille d'analyse" sheetId="5" state="hidden" r:id="rId7"/>
  </sheets>
  <definedNames>
    <definedName name="CaseACocher1" localSheetId="6">'Grille d''analyse'!$B$6</definedName>
    <definedName name="CaseACocher2" localSheetId="6">'Grille d''analyse'!$C$6</definedName>
    <definedName name="_xlnm.Print_Area" localSheetId="0">'Identification et signature'!$A$1:$B$41</definedName>
    <definedName name="_xlnm.Print_Area" localSheetId="5">'Rapport final'!$A$1:$A$35</definedName>
    <definedName name="_xlnm.Print_Area" localSheetId="1">'Volet 1 - Innov. &amp; Dév.'!$A$1:$A$69</definedName>
    <definedName name="_xlnm.Print_Area" localSheetId="3">'Volet 2 - Rénos-Acquisition'!$A$1:$B$25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1" i="14" l="1"/>
  <c r="C81" i="14"/>
  <c r="G80" i="14"/>
  <c r="F80" i="14"/>
  <c r="G79" i="14"/>
  <c r="F79" i="14"/>
  <c r="G78" i="14"/>
  <c r="F78" i="14"/>
  <c r="G77" i="14"/>
  <c r="F77" i="14"/>
  <c r="G76" i="14"/>
  <c r="F76" i="14"/>
  <c r="G75" i="14"/>
  <c r="F75" i="14"/>
  <c r="G74" i="14"/>
  <c r="F74" i="14"/>
  <c r="G73" i="14"/>
  <c r="F73" i="14"/>
  <c r="G72" i="14"/>
  <c r="F72" i="14"/>
  <c r="G71" i="14"/>
  <c r="F71" i="14"/>
  <c r="G70" i="14"/>
  <c r="F70" i="14"/>
  <c r="G69" i="14"/>
  <c r="F69" i="14"/>
  <c r="G68" i="14"/>
  <c r="F68" i="14"/>
  <c r="G67" i="14"/>
  <c r="F67" i="14"/>
  <c r="G66" i="14"/>
  <c r="F66" i="14"/>
  <c r="G65" i="14"/>
  <c r="F65" i="14"/>
  <c r="G64" i="14"/>
  <c r="F64" i="14"/>
  <c r="G63" i="14"/>
  <c r="F63" i="14"/>
  <c r="G62" i="14"/>
  <c r="F62" i="14"/>
  <c r="G61" i="14"/>
  <c r="F61" i="14"/>
  <c r="G60" i="14"/>
  <c r="F60" i="14"/>
  <c r="G59" i="14"/>
  <c r="F59" i="14"/>
  <c r="G58" i="14"/>
  <c r="F58" i="14"/>
  <c r="G57" i="14"/>
  <c r="F57" i="14"/>
  <c r="G56" i="14"/>
  <c r="F56" i="14"/>
  <c r="G55" i="14"/>
  <c r="F55" i="14"/>
  <c r="G54" i="14"/>
  <c r="F54" i="14"/>
  <c r="G53" i="14"/>
  <c r="F53" i="14"/>
  <c r="G52" i="14"/>
  <c r="G81" i="14" s="1"/>
  <c r="E12" i="14" s="1"/>
  <c r="F52" i="14"/>
  <c r="F81" i="14" s="1"/>
  <c r="E40" i="14"/>
  <c r="B40" i="14"/>
  <c r="G39" i="14"/>
  <c r="C39" i="14"/>
  <c r="G38" i="14"/>
  <c r="C38" i="14"/>
  <c r="G37" i="14"/>
  <c r="C37" i="14"/>
  <c r="C40" i="14" s="1"/>
  <c r="G36" i="14"/>
  <c r="G40" i="14" s="1"/>
  <c r="C36" i="14"/>
  <c r="E26" i="14"/>
  <c r="B26" i="14"/>
  <c r="F29" i="14" s="1"/>
  <c r="G25" i="14"/>
  <c r="C25" i="14"/>
  <c r="G24" i="14"/>
  <c r="C24" i="14"/>
  <c r="C26" i="14" s="1"/>
  <c r="G23" i="14"/>
  <c r="C23" i="14"/>
  <c r="G22" i="14"/>
  <c r="C22" i="14"/>
  <c r="G21" i="14"/>
  <c r="G26" i="14" s="1"/>
  <c r="C21" i="14"/>
  <c r="B13" i="14"/>
  <c r="C12" i="14"/>
  <c r="G11" i="14"/>
  <c r="C11" i="14"/>
  <c r="G10" i="14"/>
  <c r="C10" i="14"/>
  <c r="G9" i="14"/>
  <c r="C9" i="14"/>
  <c r="G8" i="14"/>
  <c r="C8" i="14"/>
  <c r="G7" i="14"/>
  <c r="C7" i="14"/>
  <c r="C13" i="14" s="1"/>
  <c r="G6" i="14"/>
  <c r="C6" i="14"/>
  <c r="G5" i="14"/>
  <c r="C5" i="14"/>
  <c r="G4" i="14"/>
  <c r="C4" i="14"/>
  <c r="E13" i="14" l="1"/>
  <c r="G12" i="14"/>
  <c r="G13" i="14" s="1"/>
  <c r="F30" i="14"/>
  <c r="A76" i="5" l="1"/>
  <c r="A75" i="5"/>
  <c r="A74" i="5"/>
  <c r="A41" i="5"/>
  <c r="C8" i="13"/>
  <c r="C9" i="13"/>
  <c r="C10" i="13"/>
  <c r="C11" i="13"/>
  <c r="C12" i="13"/>
  <c r="C13" i="13"/>
  <c r="C14" i="13"/>
  <c r="D91" i="5"/>
  <c r="A62" i="5"/>
  <c r="A60" i="5"/>
  <c r="A61" i="5"/>
  <c r="A59" i="5"/>
  <c r="A84" i="5"/>
  <c r="A83" i="5"/>
  <c r="A82" i="5"/>
  <c r="A81" i="5"/>
  <c r="A79" i="5"/>
  <c r="A80" i="5"/>
  <c r="A73" i="5"/>
  <c r="A72" i="5"/>
  <c r="A71" i="5"/>
  <c r="A43" i="5"/>
  <c r="A42" i="5"/>
  <c r="A40" i="5"/>
  <c r="A38" i="5"/>
  <c r="A34" i="5"/>
  <c r="A36" i="5"/>
  <c r="A35" i="5"/>
  <c r="A37" i="5"/>
  <c r="B21" i="5"/>
  <c r="B20" i="5"/>
  <c r="G12" i="13" l="1"/>
  <c r="G24" i="13"/>
  <c r="G23" i="13"/>
  <c r="B15" i="13"/>
  <c r="G7" i="13"/>
  <c r="G8" i="13"/>
  <c r="G9" i="13"/>
  <c r="G10" i="13"/>
  <c r="G11" i="13"/>
  <c r="G13" i="13"/>
  <c r="G6" i="13"/>
  <c r="G61" i="13"/>
  <c r="E14" i="13" s="1"/>
  <c r="G60" i="13"/>
  <c r="G36" i="13"/>
  <c r="C61" i="13"/>
  <c r="G59" i="13"/>
  <c r="H59" i="13" s="1"/>
  <c r="G58" i="13"/>
  <c r="H58" i="13" s="1"/>
  <c r="G57" i="13"/>
  <c r="H57" i="13" s="1"/>
  <c r="G56" i="13"/>
  <c r="H56" i="13" s="1"/>
  <c r="G55" i="13"/>
  <c r="H55" i="13" s="1"/>
  <c r="G54" i="13"/>
  <c r="H54" i="13" s="1"/>
  <c r="G53" i="13"/>
  <c r="H53" i="13" s="1"/>
  <c r="G52" i="13"/>
  <c r="H52" i="13" s="1"/>
  <c r="G51" i="13"/>
  <c r="H51" i="13" s="1"/>
  <c r="G50" i="13"/>
  <c r="H50" i="13" s="1"/>
  <c r="G49" i="13"/>
  <c r="H49" i="13" s="1"/>
  <c r="G48" i="13"/>
  <c r="H48" i="13" s="1"/>
  <c r="G47" i="13"/>
  <c r="H47" i="13" s="1"/>
  <c r="G46" i="13"/>
  <c r="H46" i="13" s="1"/>
  <c r="G45" i="13"/>
  <c r="H45" i="13" s="1"/>
  <c r="G44" i="13"/>
  <c r="H44" i="13" s="1"/>
  <c r="G43" i="13"/>
  <c r="H43" i="13" s="1"/>
  <c r="G42" i="13"/>
  <c r="H42" i="13" s="1"/>
  <c r="G41" i="13"/>
  <c r="H41" i="13" s="1"/>
  <c r="G40" i="13"/>
  <c r="H40" i="13" s="1"/>
  <c r="G39" i="13"/>
  <c r="H39" i="13" s="1"/>
  <c r="G38" i="13"/>
  <c r="H38" i="13" s="1"/>
  <c r="G37" i="13"/>
  <c r="H37" i="13" s="1"/>
  <c r="H36" i="13"/>
  <c r="F61" i="13"/>
  <c r="E61" i="13"/>
  <c r="E25" i="13"/>
  <c r="B25" i="13"/>
  <c r="C23" i="13" s="1"/>
  <c r="C6" i="13" l="1"/>
  <c r="C7" i="13"/>
  <c r="C24" i="13"/>
  <c r="C25" i="13" s="1"/>
  <c r="E15" i="13"/>
  <c r="G14" i="13"/>
  <c r="G15" i="13" s="1"/>
  <c r="H60" i="13"/>
  <c r="H61" i="13" s="1"/>
  <c r="C15" i="13" l="1"/>
  <c r="A68" i="5"/>
  <c r="A66" i="5"/>
  <c r="A56" i="5"/>
  <c r="A54" i="5"/>
  <c r="A52" i="5"/>
  <c r="A50" i="5"/>
  <c r="A48" i="5"/>
  <c r="A39" i="5"/>
  <c r="B22" i="5"/>
  <c r="B2" i="5"/>
  <c r="B1" i="5"/>
  <c r="G25" i="13" l="1"/>
</calcChain>
</file>

<file path=xl/sharedStrings.xml><?xml version="1.0" encoding="utf-8"?>
<sst xmlns="http://schemas.openxmlformats.org/spreadsheetml/2006/main" count="270" uniqueCount="186">
  <si>
    <t>Taxes non-recouvrables</t>
  </si>
  <si>
    <t>SOMME TOTALE :</t>
  </si>
  <si>
    <t>Source de revenus pour le projet</t>
  </si>
  <si>
    <t>Nom de l’organisme responsable du projet</t>
  </si>
  <si>
    <t>Personne responsable et titre</t>
  </si>
  <si>
    <t>Numéro de téléphone </t>
  </si>
  <si>
    <t xml:space="preserve">Adresse complète </t>
  </si>
  <si>
    <t>Courriel</t>
  </si>
  <si>
    <t>Montant demandé</t>
  </si>
  <si>
    <t>Date approximative de fin du projet</t>
  </si>
  <si>
    <t>Coût total du projet</t>
  </si>
  <si>
    <t xml:space="preserve">Objectifs du projet </t>
  </si>
  <si>
    <t>Description détaillée du projet </t>
  </si>
  <si>
    <t xml:space="preserve">TPS : </t>
  </si>
  <si>
    <t>J’atteste également que la déclaration annuelle 2022 de mon entreprise/organisation a été faite et qu’elle est à jour auprès des instances gouvernementales.</t>
  </si>
  <si>
    <t xml:space="preserve">Date : </t>
  </si>
  <si>
    <t>Signature personne autorisée à déposer :  </t>
  </si>
  <si>
    <t>Signature direction générale :</t>
  </si>
  <si>
    <t>Date :</t>
  </si>
  <si>
    <t>Pour toutes les demandes</t>
  </si>
  <si>
    <t>Pour un projet d’investissement ou une nouvelle entreprise</t>
  </si>
  <si>
    <t>Nom du promoteur</t>
  </si>
  <si>
    <t>Nom du projet</t>
  </si>
  <si>
    <t>Numéro du projet</t>
  </si>
  <si>
    <t>ADMISSIBILITÉ DU PROJET</t>
  </si>
  <si>
    <t>OUI</t>
  </si>
  <si>
    <t>NON</t>
  </si>
  <si>
    <t xml:space="preserve">Le projet s’inscrit à l’intérieur d’un champ d’intervention prioritaire </t>
  </si>
  <si>
    <t>Organisme ou entreprise admissible, signataire de la Charte ou en voie de le devenir</t>
  </si>
  <si>
    <t>Les critères de financement du projet sont admissibles</t>
  </si>
  <si>
    <t xml:space="preserve">La demande contient toutes les informations et documents exigés requis pour effectuer son analyse </t>
  </si>
  <si>
    <t xml:space="preserve">Le promoteur a complété les projets pour lesquels il a obtenu du financement de la part de la MRC </t>
  </si>
  <si>
    <t>Le projet est en opération continue et récurrente durant un minimum de 10 semaines par année et pour les événements au moins 1 jour.</t>
  </si>
  <si>
    <t>Le Fonds ne se substitue pas à d’autres sources de financement disponibles en région</t>
  </si>
  <si>
    <t>Note : Dans le cas où les critères de cette section ne sont pas respectés, le projet n’est pas présenté au comité d’analyse.</t>
  </si>
  <si>
    <t>Constat de la MRC</t>
  </si>
  <si>
    <t xml:space="preserve">Résumé du projet : </t>
  </si>
  <si>
    <t xml:space="preserve">Objectifs poursuivis : </t>
  </si>
  <si>
    <t>Montant demandé :</t>
  </si>
  <si>
    <t>Éléments d’analyse (complété par l’analyste de la MRC) :</t>
  </si>
  <si>
    <t>PONDÉRATION COMPLÉTÉE PAR LE COMITÉ D’ANALYSE</t>
  </si>
  <si>
    <t xml:space="preserve">Les ½ points peuvent être utilisés par les analystes </t>
  </si>
  <si>
    <t xml:space="preserve">QUALITÉ DU PROMOTEUR ET DU PROJET </t>
  </si>
  <si>
    <t>Le promoteur démontre qu’il a la capacité de réaliser le projet et d’en assurer la pérennité</t>
  </si>
  <si>
    <t>CLIENTÈLE</t>
  </si>
  <si>
    <t>Le projet démontre qu’il permettra l’accroissement de la clientèle</t>
  </si>
  <si>
    <t>Le projet démontre qu’il permettra la diversification de la clientèle</t>
  </si>
  <si>
    <t xml:space="preserve">BUDGET </t>
  </si>
  <si>
    <t xml:space="preserve">Commentaires/recommandations du comité d’analyse : </t>
  </si>
  <si>
    <t>NOTE</t>
  </si>
  <si>
    <t>MAX</t>
  </si>
  <si>
    <t>2 PTS</t>
  </si>
  <si>
    <t>1 PT</t>
  </si>
  <si>
    <t>Structurer l'expérience de la richesse hydrique, d'aventure et de plein air ;</t>
  </si>
  <si>
    <t>Actualiser et mettre à niveau l'offre touristique autochtone ;</t>
  </si>
  <si>
    <t>Rehausser la qualité de l'offre touristique (innovation, créativité, techno, arts) ;</t>
  </si>
  <si>
    <t>Développer l'hébergement alternatif créatif (expérience nature/plein air)</t>
  </si>
  <si>
    <t>Les prévisions financières sont réalistes et viables (voir onglet budget)</t>
  </si>
  <si>
    <t>DESCRIPTION DU PROJET</t>
  </si>
  <si>
    <t>De quelle façon les visiteurs vivront-ils une expérience d’accueil ? Visuelle, sensorielle, gustative ou auditive ?</t>
  </si>
  <si>
    <t>PARTENARIATS</t>
  </si>
  <si>
    <t>DÉCLARATION DE L’ORGANISME ET AUTORISATION DE PUBLICATION</t>
  </si>
  <si>
    <t>Documents à joindre à la demande d’aide financière</t>
  </si>
  <si>
    <t>-        Projet admissible ou non</t>
  </si>
  <si>
    <t>Nom du promoteur :</t>
  </si>
  <si>
    <t>Titre du projet :</t>
  </si>
  <si>
    <t xml:space="preserve"># de dossier : </t>
  </si>
  <si>
    <t xml:space="preserve">Nombre d'emplois créés : </t>
  </si>
  <si>
    <t>LE PROJET A-T-IL ÉTÉ RÉALISÉ TEL QUE PRÉSENTÉ DANS LA DEMANDE DE FINANCEMENT ? OUI OU NON ?</t>
  </si>
  <si>
    <t>Si non, veuillez expliquer les écarts :</t>
  </si>
  <si>
    <t>QUELS SONT LES IMPACTS SUR LA QUALITÉ DE L'OFFRE TOURISTIQUE OFFERTE ?</t>
  </si>
  <si>
    <t>DE QUELLE FAÇON AVEZ-VOUS OFFERT DE LA VISIBILITÉ À LA MRC POUR LE FINANCEMENT DE VOTRE PROJET?</t>
  </si>
  <si>
    <t>SIGNATURE</t>
  </si>
  <si>
    <t>DÉPENSES PRÉVISIONNELLES LORS DU DÉPÔT</t>
  </si>
  <si>
    <t>DÉPENSES RÉELLES FINALES</t>
  </si>
  <si>
    <t>Dépenses monétaires prévues lors du dépôt</t>
  </si>
  <si>
    <t>REVENUS PRÉVISIONNELS LORS DU DÉPÔT</t>
  </si>
  <si>
    <t>Revenus monétaires prévus lors du dépôt</t>
  </si>
  <si>
    <t>DÉTAILS DES FACTURES - DÉPENSES</t>
  </si>
  <si>
    <t>Insérer le # de facture et le nom de l'entreprise</t>
  </si>
  <si>
    <t>TPS</t>
  </si>
  <si>
    <t>TVQ</t>
  </si>
  <si>
    <t>Total admissible (coût + 50 % TVQ)</t>
  </si>
  <si>
    <t>Signature de la personne autorisée à déposer le rapport final :</t>
  </si>
  <si>
    <t>Signature de la direction générale :</t>
  </si>
  <si>
    <t>RETOMBÉES DU PROJET</t>
  </si>
  <si>
    <t>Numéro d’entreprise du Québec (NEQ)</t>
  </si>
  <si>
    <t>Pour les entreprises privées et les OBL, copie des états financiers des trois dernières années</t>
  </si>
  <si>
    <t>Résolution de l’organisme mandatant la personne autorisée à agir en son nom</t>
  </si>
  <si>
    <t>Plan d’affaires complet incluant les prévisions financières pour les 3 prochaines années.</t>
  </si>
  <si>
    <t>N'OUBLIEZ PAS DE TRANSMETTRE DES PHOTOS DE VOTRE PROJET COMPLÉTÉ</t>
  </si>
  <si>
    <r>
      <t xml:space="preserve">Dépenses monétaires réelles </t>
    </r>
    <r>
      <rPr>
        <b/>
        <sz val="10"/>
        <color rgb="FFFF0000"/>
        <rFont val="Calibri"/>
        <family val="2"/>
        <scheme val="minor"/>
      </rPr>
      <t>(sans taxes)</t>
    </r>
  </si>
  <si>
    <t xml:space="preserve">TOTAL </t>
  </si>
  <si>
    <t>Transmettre toutes les factures incluses dans ce tableau svp!</t>
  </si>
  <si>
    <t>Assurez-vous que les cases de mêmes couleurs arrivent aux mêmes montants dans les tableaux des revenus et dépenses</t>
  </si>
  <si>
    <t>IDENTIFICATION DU PROMOTEUR</t>
  </si>
  <si>
    <t>REVENUS RÉELS FINAUX</t>
  </si>
  <si>
    <t>%</t>
  </si>
  <si>
    <t>TVQ :</t>
  </si>
  <si>
    <r>
      <t xml:space="preserve">Revenus monétaires réels </t>
    </r>
    <r>
      <rPr>
        <b/>
        <sz val="10"/>
        <color rgb="FFFF0000"/>
        <rFont val="Calibri"/>
        <family val="2"/>
        <scheme val="minor"/>
      </rPr>
      <t>sans taxes</t>
    </r>
  </si>
  <si>
    <r>
      <t xml:space="preserve">Pour insérer des puces : Tenir la touche ALT et taper 0149, puis relâcher </t>
    </r>
    <r>
      <rPr>
        <b/>
        <sz val="10"/>
        <color rgb="FFFF0000"/>
        <rFont val="Calibri"/>
        <family val="2"/>
        <scheme val="minor"/>
      </rPr>
      <t>(ne PAS faire ENTER, simplement relâcher)</t>
    </r>
  </si>
  <si>
    <t>Pour changer de ligne : Tenir les touches ALT + ENTER en même temps</t>
  </si>
  <si>
    <t xml:space="preserve">Si vous désirez imprimer le budget pour qu'il entre sur une page horizontale, voir les instructions </t>
  </si>
  <si>
    <t>d'impression dans la page du budget.</t>
  </si>
  <si>
    <t xml:space="preserve">Pour imprimer le document au complet, sélectionnez dans vos paramètres "imprimez tout le classeur" </t>
  </si>
  <si>
    <r>
      <t>Nom du projet</t>
    </r>
    <r>
      <rPr>
        <sz val="11"/>
        <color rgb="FF000000"/>
        <rFont val="Calibri"/>
        <family val="2"/>
        <scheme val="minor"/>
      </rPr>
      <t xml:space="preserve"> </t>
    </r>
  </si>
  <si>
    <r>
      <t>Date du début du projet</t>
    </r>
    <r>
      <rPr>
        <sz val="11"/>
        <color rgb="FF000000"/>
        <rFont val="Calibri"/>
        <family val="2"/>
        <scheme val="minor"/>
      </rPr>
      <t> </t>
    </r>
  </si>
  <si>
    <r>
      <rPr>
        <b/>
        <sz val="11"/>
        <color rgb="FF000000"/>
        <rFont val="Calibri"/>
        <family val="2"/>
        <scheme val="minor"/>
      </rPr>
      <t xml:space="preserve">Démontrez de quelle façon vous êtes associés à d’autres attraits touristiques pour offrir une valeur ajoutée aux visiteurs, favorisant ainsi l’entraide entre les attraits. </t>
    </r>
    <r>
      <rPr>
        <sz val="10"/>
        <color rgb="FF000000"/>
        <rFont val="Calibri"/>
        <family val="2"/>
        <scheme val="minor"/>
      </rPr>
      <t>(Une confirmation écrite du partenaire est nécessaire.)</t>
    </r>
  </si>
  <si>
    <r>
      <t>Expliquez pourquoi votre projet permettra d’</t>
    </r>
    <r>
      <rPr>
        <b/>
        <u/>
        <sz val="11"/>
        <color rgb="FF000000"/>
        <rFont val="Calibri"/>
        <family val="2"/>
        <scheme val="minor"/>
      </rPr>
      <t xml:space="preserve">accroître </t>
    </r>
    <r>
      <rPr>
        <b/>
        <sz val="11"/>
        <color rgb="FF000000"/>
        <rFont val="Calibri"/>
        <family val="2"/>
        <scheme val="minor"/>
      </rPr>
      <t xml:space="preserve">votre clientèle ? </t>
    </r>
  </si>
  <si>
    <r>
      <t xml:space="preserve">Expliquez pourquoi votre projet permettra de </t>
    </r>
    <r>
      <rPr>
        <b/>
        <u/>
        <sz val="11"/>
        <color rgb="FF000000"/>
        <rFont val="Calibri"/>
        <family val="2"/>
        <scheme val="minor"/>
      </rPr>
      <t>diversifier</t>
    </r>
    <r>
      <rPr>
        <b/>
        <sz val="11"/>
        <color rgb="FF000000"/>
        <rFont val="Calibri"/>
        <family val="2"/>
        <scheme val="minor"/>
      </rPr>
      <t xml:space="preserve"> votre clientèle ? </t>
    </r>
  </si>
  <si>
    <t>INNOVATION - NOUVEAU CONCEPT</t>
  </si>
  <si>
    <t>DANS QUEL VOLET DÉPOSEZ-VOUS VOTRE DEMANDE D'AIDE FINANCIÈRE ?</t>
  </si>
  <si>
    <t>En quoi les améliorations ou l'acquisition d'équipements permettront un accueil optimisé des touristes?</t>
  </si>
  <si>
    <t>Volet Entretien et réparation (cochez)</t>
  </si>
  <si>
    <t>Volet acquisition d'équipements de base (cochez)</t>
  </si>
  <si>
    <t>Le promoteur (les partenaires sont exclus) doit obligatoirement injecter un minimum de 50 % en argent comptant.</t>
  </si>
  <si>
    <t xml:space="preserve">Subvention maximale de la MRC de 50 % du coût total du projet jusqu'à concurrence de 5 000 $. </t>
  </si>
  <si>
    <t>Subvention MRC</t>
  </si>
  <si>
    <t>TAXES ADMISSIBLES</t>
  </si>
  <si>
    <t>Coût sans taxes</t>
  </si>
  <si>
    <t>Totaux</t>
  </si>
  <si>
    <t>Nombre d'années d'existence de l'attrait touristique</t>
  </si>
  <si>
    <t>Résolution ou lettre d'appui de la municipalité hôte du projet (voir précisions dans le guide du promoteur pour savoir quel document vous devez fournir!)</t>
  </si>
  <si>
    <t>Copie des confirmations de partenariat financier, technique ou organisme bénévole</t>
  </si>
  <si>
    <r>
      <t xml:space="preserve">Pour insérer des puces : Tenir la touche ALT et taper 0149, puis relâcher </t>
    </r>
    <r>
      <rPr>
        <b/>
        <sz val="10"/>
        <color theme="4" tint="-0.499984740745262"/>
        <rFont val="Calibri"/>
        <family val="2"/>
        <scheme val="minor"/>
      </rPr>
      <t>(ne PAS faire ENTER, simplement relâcher)</t>
    </r>
  </si>
  <si>
    <t>CHAMPS D'INTERVENTION PRIORITAIRES DU FONDS TOURISTIQUE</t>
  </si>
  <si>
    <t xml:space="preserve">CLIENTÈLES </t>
  </si>
  <si>
    <t xml:space="preserve">Démontrez votre stratégie de promotion pour attirer la clientèle excursionniste (visiteur résidant à moins de 40 km de l'attrait) ? </t>
  </si>
  <si>
    <t>RETOMBÉES SOCIALES : Quels sont les impacts liés à la réalisation de votre projet sur le bien-être, la cohésion sociale, les liens intergénérationnels, les saines habitudes de vie ?</t>
  </si>
  <si>
    <r>
      <rPr>
        <b/>
        <sz val="11"/>
        <color rgb="FF000000"/>
        <rFont val="Calibri"/>
        <family val="2"/>
        <scheme val="minor"/>
      </rPr>
      <t xml:space="preserve">Démontrez vos efforts de recherche et nommez les partenaires complémentaires </t>
    </r>
    <r>
      <rPr>
        <b/>
        <sz val="11"/>
        <color rgb="FFC00000"/>
        <rFont val="Calibri"/>
        <family val="2"/>
        <scheme val="minor"/>
      </rPr>
      <t xml:space="preserve">externes </t>
    </r>
    <r>
      <rPr>
        <b/>
        <sz val="11"/>
        <rFont val="Calibri"/>
        <family val="2"/>
        <scheme val="minor"/>
      </rPr>
      <t xml:space="preserve">financiers ou techniques (ayant une expertise particulière) impliqués dans le projet. </t>
    </r>
    <r>
      <rPr>
        <sz val="11"/>
        <rFont val="Calibri"/>
        <family val="2"/>
        <scheme val="minor"/>
      </rPr>
      <t>(Un partenaire ne peut être rémunéré pour sa participation dans le projet.)</t>
    </r>
  </si>
  <si>
    <t>Est-ce que le projet émane d'une problématique nommée par les visiteurs ou les partenaires ? Si oui, en quoi le projet répond-il à la problématique ?</t>
  </si>
  <si>
    <r>
      <t xml:space="preserve">RETOMBÉES ÉCONOMIQUES : Quels sont les impacts financiers liés à la réalisation de votre projet dans </t>
    </r>
    <r>
      <rPr>
        <b/>
        <u/>
        <sz val="11"/>
        <color rgb="FF000000"/>
        <rFont val="Calibri"/>
        <family val="2"/>
        <scheme val="minor"/>
      </rPr>
      <t>votre</t>
    </r>
    <r>
      <rPr>
        <b/>
        <sz val="11"/>
        <color rgb="FF000000"/>
        <rFont val="Calibri"/>
        <family val="2"/>
        <scheme val="minor"/>
      </rPr>
      <t xml:space="preserve"> milieu ? Stimulation du marché local, diversification ou innovation en lien avec l'économie?</t>
    </r>
  </si>
  <si>
    <r>
      <rPr>
        <b/>
        <sz val="11"/>
        <color rgb="FF000000"/>
        <rFont val="Calibri"/>
        <family val="2"/>
        <scheme val="minor"/>
      </rPr>
      <t xml:space="preserve">Énumérez les lettres d'appui ou confirmation d'engagement de vos partenaires </t>
    </r>
    <r>
      <rPr>
        <b/>
        <sz val="11"/>
        <color rgb="FFFF0000"/>
        <rFont val="Calibri"/>
        <family val="2"/>
        <scheme val="minor"/>
      </rPr>
      <t xml:space="preserve">externes </t>
    </r>
    <r>
      <rPr>
        <b/>
        <sz val="11"/>
        <color rgb="FF000000"/>
        <rFont val="Calibri"/>
        <family val="2"/>
        <scheme val="minor"/>
      </rPr>
      <t>financiers, techniques, organismes citoyens bénévoles ou autres attraits touristiques que vous joignez à cette demande</t>
    </r>
    <r>
      <rPr>
        <sz val="10"/>
        <color rgb="FF000000"/>
        <rFont val="Calibri"/>
        <family val="2"/>
        <scheme val="minor"/>
      </rPr>
      <t xml:space="preserve"> (Les lettres doivent être remises en même temps que le dépôt du projet.)</t>
    </r>
  </si>
  <si>
    <t xml:space="preserve">Décrivez en quoi votre projet présente un nouveau concept (innovation) au sein de la MRC? </t>
  </si>
  <si>
    <t>Décrivez en quoi votre projet présente un nouveau concept (innovation) au sein de la région ?</t>
  </si>
  <si>
    <t>2 PT</t>
  </si>
  <si>
    <t>Allongement de la haute saison ou tourisme hivernal</t>
  </si>
  <si>
    <t xml:space="preserve">Le projet est bien présenté et démontre une certaine collecte d'informations pour que les analystes comprennent bien le contexte et les besoins en lien avec le projet </t>
  </si>
  <si>
    <t>Les objectifs sont clairs, compréhensibles et démontrent de la pertinence avec le projet déposé (voir section "objectifs poursuivis" ci-haut)</t>
  </si>
  <si>
    <t>De quelle façon vous offrirez de la visibilité à la MRC en lien avec l'aide financière accordée ?</t>
  </si>
  <si>
    <t>PROMOTION ET VISIBILITÉ EN LIEN AVEC LE PROJET</t>
  </si>
  <si>
    <t>CHAMPS D'INTERVENTION PRIORITAIRES</t>
  </si>
  <si>
    <t>• Favoriser l'hébergement alternatif, créatif qui fait vivre une expérience peu commune de nature;
• Favoriser l'allongement la haute saison touristique etr le tourisme hivernal ; 
• Structurer la richesse de la ressource hydrique en général, d'aventure ou de plein air;
• Développer et consolider l'offre touristique autochtone, favoriser une participation active autochtone;
• Favoriser l'offre touristique générale faisant vivre des expériences centrées sur l'accueil et service à la clientèle ;
• Rehausser la qualité de l'offre de façon différente, créative, technologique, artistique.</t>
  </si>
  <si>
    <t>X</t>
  </si>
  <si>
    <t>Le projet répond aux champs d’interventions prioritaires (2 champs = 1 pt / 3 champs et + = 2 pts)</t>
  </si>
  <si>
    <t>26 PTS</t>
  </si>
  <si>
    <r>
      <t xml:space="preserve">Projet refusé - </t>
    </r>
    <r>
      <rPr>
        <sz val="11"/>
        <color rgb="FF000000"/>
        <rFont val="Calibri"/>
        <family val="2"/>
        <scheme val="minor"/>
      </rPr>
      <t xml:space="preserve">Si le projet obtient une moyenne de </t>
    </r>
    <r>
      <rPr>
        <b/>
        <sz val="11"/>
        <color rgb="FF000000"/>
        <rFont val="Calibri"/>
        <family val="2"/>
        <scheme val="minor"/>
      </rPr>
      <t>15,5 points et moins (60 %)</t>
    </r>
  </si>
  <si>
    <r>
      <t xml:space="preserve">Avis favorable - </t>
    </r>
    <r>
      <rPr>
        <sz val="11"/>
        <color rgb="FF000000"/>
        <rFont val="Calibri"/>
        <family val="2"/>
        <scheme val="minor"/>
      </rPr>
      <t xml:space="preserve">Si le projet obtient une moyenne entre </t>
    </r>
    <r>
      <rPr>
        <b/>
        <sz val="11"/>
        <color rgb="FF000000"/>
        <rFont val="Calibri"/>
        <family val="2"/>
        <scheme val="minor"/>
      </rPr>
      <t>15,6 et 20,7</t>
    </r>
    <r>
      <rPr>
        <sz val="11"/>
        <color rgb="FF000000"/>
        <rFont val="Calibri"/>
        <family val="2"/>
        <scheme val="minor"/>
      </rPr>
      <t xml:space="preserve"> </t>
    </r>
    <r>
      <rPr>
        <b/>
        <sz val="11"/>
        <color rgb="FF000000"/>
        <rFont val="Calibri"/>
        <family val="2"/>
        <scheme val="minor"/>
      </rPr>
      <t>points (61 % et 80 %)</t>
    </r>
  </si>
  <si>
    <r>
      <t xml:space="preserve">Avis très favorable - </t>
    </r>
    <r>
      <rPr>
        <sz val="11"/>
        <color rgb="FF000000"/>
        <rFont val="Calibri"/>
        <family val="2"/>
        <scheme val="minor"/>
      </rPr>
      <t xml:space="preserve">Si le projet obtient une moyenne de </t>
    </r>
    <r>
      <rPr>
        <b/>
        <sz val="11"/>
        <color rgb="FF000000"/>
        <rFont val="Calibri"/>
        <family val="2"/>
        <scheme val="minor"/>
      </rPr>
      <t>plus de 20,8 points (81 % et +)</t>
    </r>
  </si>
  <si>
    <t>PROMOTION ET VISIBILITÉ POUR LA MRC</t>
  </si>
  <si>
    <t>En tant que personne autorisée par résolution à agir au nom de l’organisme, je confirme que les renseignements fournis dans cette demande et les documents afférents sont complets et véridiques en tout point et je m'engage à fournir aux représentants de la MRC d’Abitibi toute l'information nécessaire à l'analyse du projet.</t>
  </si>
  <si>
    <t>En tant que personne autorisée par résolution à agir au nom de l’organisme, j'accepte que la MRC d’Abitibi cite le titre de notre projet, le nom de notre organisme ou comité et le montant financé par le Fonds de la MRC d’Abitibi dans ses publicités, communiqués de presse ou tout autre outil faisant la promotion du Fonds.</t>
  </si>
  <si>
    <r>
      <t xml:space="preserve"> Formulaire complété, numérisé et signé, déposé sur le site Internet (</t>
    </r>
    <r>
      <rPr>
        <sz val="11"/>
        <color rgb="FFC00000"/>
        <rFont val="Calibri"/>
        <family val="2"/>
        <scheme val="minor"/>
      </rPr>
      <t>en EXCEL et PDF</t>
    </r>
    <r>
      <rPr>
        <sz val="11"/>
        <color theme="1"/>
        <rFont val="Calibri"/>
        <family val="2"/>
        <scheme val="minor"/>
      </rPr>
      <t>!)</t>
    </r>
  </si>
  <si>
    <t>Veuillez compléter cet onglet pour le volet régulier du Fonds touristique, soit Innovation et développement. Si vous désirez déposer dans le volet Rénovation/réparation/acquisition d'équipements de base, vous n'avez pas à compléter cet onglet. Veuillez compléter l'onglet "Volet 2 - Rénos-Acquisition"</t>
  </si>
  <si>
    <t>Est-ce que votre projet sera accessible pendant plusieurs saisons (été, automne, hiver, printemps) ? Expliquez.</t>
  </si>
  <si>
    <t>Expliquez comment votre projet développe l’hébergement alternatif créatif faisant vivre une expérience nature/plein air</t>
  </si>
  <si>
    <t>Expliquez comment votre projet structure l’expérience de la richesse hydrique, d’aventures et de plein air</t>
  </si>
  <si>
    <t xml:space="preserve">Expliquez comment votre projet actualise l’offre touristique autochtone, implique les Premières Nations ou met en valeur la langue et la culture </t>
  </si>
  <si>
    <t xml:space="preserve">Expliquez comment votre projet rehausse la qualité de l’offre touristique de façon différente, créative, technologique, artistique </t>
  </si>
  <si>
    <t xml:space="preserve">Expliquez comment votre projet allonge la saison touristique et/ou le tourisme hivernal </t>
  </si>
  <si>
    <t>RETOMBÉES STRUCTURANTES : Décrivez en quoi le projet créera des changements significatifs, une influence constante et persistante dans le développement de votre attrait?</t>
  </si>
  <si>
    <t>Veuillez compléter cet onglet seulement si vous désirez déposer dans le nouveau volet du Fonds touristique, soit Entretien/réparation/acquisition d'équipements de base</t>
  </si>
  <si>
    <t>Nombre d'années depuis les derniers investissements pour entretenir ou réparer cet attrait</t>
  </si>
  <si>
    <r>
      <t xml:space="preserve">Achat prévisionnel 
</t>
    </r>
    <r>
      <rPr>
        <b/>
        <sz val="12"/>
        <color rgb="FFFF0000"/>
        <rFont val="Calibri"/>
        <family val="2"/>
        <scheme val="minor"/>
      </rPr>
      <t>(sans taxes)</t>
    </r>
  </si>
  <si>
    <t>Insérez les taxes non-recouvrables</t>
  </si>
  <si>
    <t>Le promoteur doit obligatoirement injecter un minimum de 10 % du coût total du projet en argent.</t>
  </si>
  <si>
    <t>L'autre 10 % du coût total du projet doit être injecté en argent par le promoteur ou des partenaires financiers.</t>
  </si>
  <si>
    <r>
      <t xml:space="preserve">Source de revenus pour le projet
</t>
    </r>
    <r>
      <rPr>
        <b/>
        <sz val="10"/>
        <color rgb="FFFF0000"/>
        <rFont val="Calibri"/>
        <family val="2"/>
        <scheme val="minor"/>
      </rPr>
      <t>sans taxes</t>
    </r>
  </si>
  <si>
    <t>Montant minimal injecté par le promoteur = Coût total du projet X 10 %</t>
  </si>
  <si>
    <t>Afin de démontrer l'implication dans le milieu, veuillez compléter ce tableau.</t>
  </si>
  <si>
    <t>BIENS ET SERVICES RÉELS</t>
  </si>
  <si>
    <t>Tâches accomplies en biens et services ou bénévolat</t>
  </si>
  <si>
    <t>Temps homme à 25$/heure</t>
  </si>
  <si>
    <t>Valeur réelle à 25 $/h</t>
  </si>
  <si>
    <t>Précisez le pourcentage de taxes que votre organisme récupère auprès du gouvernement</t>
  </si>
  <si>
    <t>Si vous êtes une municipalité, entrez seulement la TVQ</t>
  </si>
  <si>
    <t>Insérer le # de facture 
et le nom de l'entreprise</t>
  </si>
  <si>
    <t>Cout total 
sans taxes</t>
  </si>
  <si>
    <t xml:space="preserve">Subvention maximale de la MRC de 80 % du coût total du projet jusqu'à concurrence de 20 000 $. </t>
  </si>
  <si>
    <t xml:space="preserve">Subvention maximale du Fonds touristique = Coût total du projet X 80 % </t>
  </si>
  <si>
    <r>
      <t xml:space="preserve">Dépenses monétaires réelles 
 </t>
    </r>
    <r>
      <rPr>
        <b/>
        <sz val="10"/>
        <color rgb="FFFF0000"/>
        <rFont val="Calibri"/>
        <family val="2"/>
        <scheme val="minor"/>
      </rPr>
      <t>(sans taxes)</t>
    </r>
  </si>
  <si>
    <t>COMMANDITES / BIENS ET SERVICES / BÉNÉVOLAT (non-finançable)</t>
  </si>
  <si>
    <t>Municipalité/OBNL/Entreprise</t>
  </si>
  <si>
    <t xml:space="preserve">Revenus monétaires réels </t>
  </si>
  <si>
    <r>
      <t xml:space="preserve">Achat réel </t>
    </r>
    <r>
      <rPr>
        <b/>
        <sz val="12"/>
        <color rgb="FFFF0000"/>
        <rFont val="Calibri"/>
        <family val="2"/>
        <scheme val="minor"/>
      </rPr>
      <t>(sans taxes)</t>
    </r>
  </si>
  <si>
    <t>Précisez le pourcentage de recouvrement des taxes auprès du gouvernement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</si>
</sst>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0\ &quot;$&quot;_);[Red]\(#,##0\ &quot;$&quot;\)"/>
    <numFmt numFmtId="44" formatCode="_ * #,##0.00_)\ &quot;$&quot;_ ;_ * \(#,##0.00\)\ &quot;$&quot;_ ;_ * &quot;-&quot;??_)\ &quot;$&quot;_ ;_ @_ "/>
    <numFmt numFmtId="43" formatCode="_ * #,##0.00_)_ ;_ * \(#,##0.00\)_ ;_ * &quot;-&quot;??_)_ ;_ @_ "/>
    <numFmt numFmtId="164" formatCode="_ * #,##0.00_)\ [$$-C0C]_ ;_ * \(#,##0.00\)\ [$$-C0C]_ ;_ * &quot;-&quot;??_)\ [$$-C0C]_ ;_ @_ "/>
  </numFmts>
  <fonts count="54" x14ac:knownFonts="1">
    <font>
      <sz val="11"/>
      <color theme="1"/>
      <name val="Calibri"/>
      <family val="2"/>
      <scheme val="minor"/>
    </font>
    <font>
      <sz val="11"/>
      <color theme="1"/>
      <name val="Calibri"/>
      <family val="2"/>
      <scheme val="minor"/>
    </font>
    <font>
      <b/>
      <sz val="11"/>
      <color theme="1"/>
      <name val="Calibri"/>
      <family val="2"/>
      <scheme val="minor"/>
    </font>
    <font>
      <b/>
      <sz val="16"/>
      <color theme="0"/>
      <name val="Century Gothic"/>
      <family val="2"/>
    </font>
    <font>
      <b/>
      <sz val="12"/>
      <color theme="1"/>
      <name val="Calibri"/>
      <family val="2"/>
      <scheme val="minor"/>
    </font>
    <font>
      <b/>
      <sz val="14"/>
      <color theme="1"/>
      <name val="Calibri"/>
      <family val="2"/>
      <scheme val="minor"/>
    </font>
    <font>
      <b/>
      <sz val="14"/>
      <color theme="0"/>
      <name val="Calibri"/>
      <family val="2"/>
      <scheme val="minor"/>
    </font>
    <font>
      <sz val="10"/>
      <color rgb="FFC00000"/>
      <name val="Calibri"/>
      <family val="2"/>
      <scheme val="minor"/>
    </font>
    <font>
      <b/>
      <sz val="11"/>
      <color theme="0"/>
      <name val="Calibri"/>
      <family val="2"/>
      <scheme val="minor"/>
    </font>
    <font>
      <sz val="11"/>
      <color rgb="FFFF0000"/>
      <name val="Calibri"/>
      <family val="2"/>
      <scheme val="minor"/>
    </font>
    <font>
      <sz val="11"/>
      <color theme="0"/>
      <name val="Calibri"/>
      <family val="2"/>
      <scheme val="minor"/>
    </font>
    <font>
      <sz val="8"/>
      <name val="Calibri"/>
      <family val="2"/>
      <scheme val="minor"/>
    </font>
    <font>
      <b/>
      <sz val="12"/>
      <color rgb="FFFFFFFF"/>
      <name val="Arial"/>
      <family val="2"/>
    </font>
    <font>
      <b/>
      <sz val="10"/>
      <color theme="1"/>
      <name val="Arial"/>
      <family val="2"/>
    </font>
    <font>
      <sz val="11"/>
      <color theme="1"/>
      <name val="Calibri"/>
      <family val="2"/>
    </font>
    <font>
      <b/>
      <sz val="11"/>
      <color theme="1"/>
      <name val="Calibri"/>
      <family val="2"/>
    </font>
    <font>
      <b/>
      <sz val="14"/>
      <name val="Calibri"/>
      <family val="2"/>
      <scheme val="minor"/>
    </font>
    <font>
      <sz val="11"/>
      <color theme="0"/>
      <name val="Calibri"/>
      <family val="2"/>
    </font>
    <font>
      <sz val="12"/>
      <color theme="1"/>
      <name val="Century Gothic"/>
      <family val="2"/>
    </font>
    <font>
      <sz val="12"/>
      <color theme="1"/>
      <name val="Calibri"/>
      <family val="2"/>
      <scheme val="minor"/>
    </font>
    <font>
      <b/>
      <sz val="12"/>
      <color theme="0"/>
      <name val="Calibri"/>
      <family val="2"/>
      <scheme val="minor"/>
    </font>
    <font>
      <b/>
      <sz val="13"/>
      <color rgb="FFFF0000"/>
      <name val="Calibri"/>
      <family val="2"/>
      <scheme val="minor"/>
    </font>
    <font>
      <sz val="12"/>
      <name val="Calibri"/>
      <family val="2"/>
      <scheme val="minor"/>
    </font>
    <font>
      <b/>
      <sz val="10"/>
      <color theme="1"/>
      <name val="Calibri"/>
      <family val="2"/>
      <scheme val="minor"/>
    </font>
    <font>
      <b/>
      <sz val="10"/>
      <color rgb="FFFF0000"/>
      <name val="Calibri"/>
      <family val="2"/>
      <scheme val="minor"/>
    </font>
    <font>
      <sz val="14"/>
      <color rgb="FFFF0000"/>
      <name val="Calibri"/>
      <family val="2"/>
      <scheme val="minor"/>
    </font>
    <font>
      <b/>
      <sz val="11"/>
      <name val="Calibri"/>
      <family val="2"/>
      <scheme val="minor"/>
    </font>
    <font>
      <sz val="11"/>
      <color rgb="FFC00000"/>
      <name val="Calibri"/>
      <family val="2"/>
      <scheme val="minor"/>
    </font>
    <font>
      <b/>
      <sz val="11"/>
      <color rgb="FFC00000"/>
      <name val="Calibri"/>
      <family val="2"/>
      <scheme val="minor"/>
    </font>
    <font>
      <b/>
      <sz val="13"/>
      <name val="Calibri"/>
      <family val="2"/>
      <scheme val="minor"/>
    </font>
    <font>
      <sz val="10"/>
      <color rgb="FFFF0000"/>
      <name val="Calibri"/>
      <family val="2"/>
      <scheme val="minor"/>
    </font>
    <font>
      <b/>
      <sz val="11"/>
      <color rgb="FFFFFFFF"/>
      <name val="Calibri"/>
      <family val="2"/>
      <scheme val="minor"/>
    </font>
    <font>
      <b/>
      <sz val="11"/>
      <color rgb="FF000000"/>
      <name val="Calibri"/>
      <family val="2"/>
      <scheme val="minor"/>
    </font>
    <font>
      <sz val="11"/>
      <color rgb="FF000000"/>
      <name val="Calibri"/>
      <family val="2"/>
      <scheme val="minor"/>
    </font>
    <font>
      <b/>
      <sz val="12"/>
      <color rgb="FFFFFFFF"/>
      <name val="Calibri"/>
      <family val="2"/>
      <scheme val="minor"/>
    </font>
    <font>
      <sz val="11"/>
      <name val="Calibri"/>
      <family val="2"/>
      <scheme val="minor"/>
    </font>
    <font>
      <b/>
      <sz val="10"/>
      <color rgb="FF000000"/>
      <name val="Calibri"/>
      <family val="2"/>
      <scheme val="minor"/>
    </font>
    <font>
      <sz val="10"/>
      <color rgb="FF000000"/>
      <name val="Calibri"/>
      <family val="2"/>
      <scheme val="minor"/>
    </font>
    <font>
      <b/>
      <u/>
      <sz val="11"/>
      <color rgb="FF000000"/>
      <name val="Calibri"/>
      <family val="2"/>
      <scheme val="minor"/>
    </font>
    <font>
      <sz val="10"/>
      <color theme="1"/>
      <name val="Calibri"/>
      <family val="2"/>
      <scheme val="minor"/>
    </font>
    <font>
      <b/>
      <sz val="12"/>
      <name val="Calibri"/>
      <family val="2"/>
      <scheme val="minor"/>
    </font>
    <font>
      <b/>
      <sz val="12"/>
      <color theme="0"/>
      <name val="Century Gothic"/>
      <family val="2"/>
    </font>
    <font>
      <b/>
      <sz val="11"/>
      <color theme="0"/>
      <name val="Calibri"/>
      <family val="2"/>
    </font>
    <font>
      <b/>
      <sz val="9"/>
      <color theme="0"/>
      <name val="Calibri"/>
      <family val="2"/>
    </font>
    <font>
      <b/>
      <sz val="10"/>
      <color theme="0"/>
      <name val="Calibri"/>
      <family val="2"/>
    </font>
    <font>
      <sz val="10"/>
      <color theme="4" tint="-0.499984740745262"/>
      <name val="Calibri"/>
      <family val="2"/>
      <scheme val="minor"/>
    </font>
    <font>
      <b/>
      <sz val="10"/>
      <color theme="4" tint="-0.499984740745262"/>
      <name val="Calibri"/>
      <family val="2"/>
      <scheme val="minor"/>
    </font>
    <font>
      <b/>
      <sz val="14"/>
      <color rgb="FFFFFFFF"/>
      <name val="Calibri"/>
      <family val="2"/>
      <scheme val="minor"/>
    </font>
    <font>
      <b/>
      <sz val="11"/>
      <color rgb="FFFF0000"/>
      <name val="Calibri"/>
      <family val="2"/>
      <scheme val="minor"/>
    </font>
    <font>
      <sz val="14"/>
      <color theme="0"/>
      <name val="Calibri"/>
      <family val="2"/>
      <scheme val="minor"/>
    </font>
    <font>
      <b/>
      <sz val="12"/>
      <color rgb="FFFF0000"/>
      <name val="Calibri"/>
      <family val="2"/>
      <scheme val="minor"/>
    </font>
    <font>
      <b/>
      <sz val="9"/>
      <color theme="1"/>
      <name val="Calibri"/>
      <family val="2"/>
      <scheme val="minor"/>
    </font>
    <font>
      <b/>
      <sz val="8"/>
      <color theme="0"/>
      <name val="Calibri"/>
      <family val="2"/>
    </font>
    <font>
      <b/>
      <sz val="10"/>
      <name val="Calibri"/>
      <family val="2"/>
      <scheme val="minor"/>
    </font>
  </fonts>
  <fills count="18">
    <fill>
      <patternFill patternType="none"/>
    </fill>
    <fill>
      <patternFill patternType="gray125"/>
    </fill>
    <fill>
      <patternFill patternType="solid">
        <fgColor rgb="FF185FAA"/>
        <bgColor indexed="64"/>
      </patternFill>
    </fill>
    <fill>
      <patternFill patternType="solid">
        <fgColor theme="0" tint="-0.14999847407452621"/>
        <bgColor indexed="64"/>
      </patternFill>
    </fill>
    <fill>
      <patternFill patternType="solid">
        <fgColor rgb="FF087DC2"/>
        <bgColor indexed="64"/>
      </patternFill>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A6A6A6"/>
        <bgColor indexed="64"/>
      </patternFill>
    </fill>
    <fill>
      <patternFill patternType="solid">
        <fgColor rgb="FFC00000"/>
        <bgColor indexed="64"/>
      </patternFill>
    </fill>
    <fill>
      <patternFill patternType="solid">
        <fgColor rgb="FF00B050"/>
        <bgColor indexed="64"/>
      </patternFill>
    </fill>
    <fill>
      <patternFill patternType="solid">
        <fgColor rgb="FF7030A0"/>
        <bgColor indexed="64"/>
      </patternFill>
    </fill>
    <fill>
      <patternFill patternType="solid">
        <fgColor theme="5"/>
        <bgColor indexed="64"/>
      </patternFill>
    </fill>
    <fill>
      <patternFill patternType="solid">
        <fgColor rgb="FFFFFF00"/>
        <bgColor indexed="64"/>
      </patternFill>
    </fill>
    <fill>
      <patternFill patternType="solid">
        <fgColor rgb="FF239F9F"/>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7"/>
        <bgColor indexed="64"/>
      </patternFill>
    </fill>
  </fills>
  <borders count="5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dotted">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dotted">
        <color indexed="64"/>
      </bottom>
      <diagonal/>
    </border>
    <border>
      <left style="medium">
        <color indexed="64"/>
      </left>
      <right style="medium">
        <color indexed="64"/>
      </right>
      <top/>
      <bottom/>
      <diagonal/>
    </border>
    <border>
      <left/>
      <right/>
      <top style="medium">
        <color indexed="64"/>
      </top>
      <bottom style="medium">
        <color indexed="64"/>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dotted">
        <color indexed="64"/>
      </top>
      <bottom style="medium">
        <color indexed="64"/>
      </bottom>
      <diagonal/>
    </border>
    <border>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dotted">
        <color indexed="64"/>
      </top>
      <bottom style="medium">
        <color indexed="64"/>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347">
    <xf numFmtId="0" fontId="0" fillId="0" borderId="0" xfId="0"/>
    <xf numFmtId="0" fontId="4" fillId="3" borderId="3" xfId="0" applyFont="1" applyFill="1" applyBorder="1" applyAlignment="1">
      <alignment horizontal="left" vertical="center" wrapText="1"/>
    </xf>
    <xf numFmtId="0" fontId="5" fillId="2" borderId="4" xfId="0" applyFont="1" applyFill="1" applyBorder="1" applyAlignment="1">
      <alignment horizontal="center" vertical="center" wrapText="1"/>
    </xf>
    <xf numFmtId="0" fontId="6" fillId="2" borderId="3" xfId="0" applyFont="1" applyFill="1" applyBorder="1" applyAlignment="1">
      <alignment horizontal="right" vertical="center" wrapText="1"/>
    </xf>
    <xf numFmtId="0" fontId="6" fillId="0" borderId="0" xfId="0" applyFont="1" applyAlignment="1">
      <alignment horizontal="center" vertical="top" wrapText="1"/>
    </xf>
    <xf numFmtId="0" fontId="0" fillId="0" borderId="3" xfId="0" applyBorder="1" applyAlignment="1" applyProtection="1">
      <alignment horizontal="left" vertical="center" wrapText="1"/>
      <protection locked="0"/>
    </xf>
    <xf numFmtId="0" fontId="3" fillId="2" borderId="2" xfId="0" applyFont="1" applyFill="1" applyBorder="1" applyAlignment="1">
      <alignment horizontal="center" vertical="center"/>
    </xf>
    <xf numFmtId="164" fontId="0" fillId="2" borderId="5" xfId="0" applyNumberFormat="1" applyFill="1" applyBorder="1" applyAlignment="1">
      <alignment horizontal="center" vertical="center" wrapText="1"/>
    </xf>
    <xf numFmtId="164" fontId="0" fillId="2" borderId="5" xfId="0" applyNumberFormat="1" applyFill="1" applyBorder="1" applyAlignment="1">
      <alignment horizontal="center" vertical="top" wrapText="1"/>
    </xf>
    <xf numFmtId="0" fontId="8" fillId="11" borderId="3" xfId="0" applyFont="1" applyFill="1" applyBorder="1" applyAlignment="1" applyProtection="1">
      <alignment horizontal="left" vertical="center" wrapText="1"/>
      <protection locked="0"/>
    </xf>
    <xf numFmtId="44" fontId="6" fillId="2" borderId="6" xfId="1" applyFont="1" applyFill="1" applyBorder="1" applyAlignment="1">
      <alignment horizontal="center" vertical="center" wrapText="1"/>
    </xf>
    <xf numFmtId="0" fontId="0" fillId="0" borderId="0" xfId="0" applyAlignment="1">
      <alignment horizontal="center" vertical="top" wrapText="1"/>
    </xf>
    <xf numFmtId="44" fontId="0" fillId="0" borderId="3" xfId="1" applyFont="1" applyBorder="1"/>
    <xf numFmtId="44" fontId="14" fillId="0" borderId="3" xfId="1" applyFont="1" applyFill="1" applyBorder="1" applyProtection="1">
      <protection locked="0"/>
    </xf>
    <xf numFmtId="44" fontId="14" fillId="0" borderId="0" xfId="1" applyFont="1" applyFill="1" applyBorder="1"/>
    <xf numFmtId="0" fontId="14" fillId="0" borderId="0" xfId="0" applyFont="1"/>
    <xf numFmtId="44" fontId="14" fillId="0" borderId="0" xfId="1" applyFont="1"/>
    <xf numFmtId="0" fontId="18" fillId="0" borderId="0" xfId="0" applyFont="1"/>
    <xf numFmtId="0" fontId="20" fillId="2" borderId="17" xfId="0" applyFont="1" applyFill="1" applyBorder="1" applyAlignment="1">
      <alignment vertical="center" wrapText="1"/>
    </xf>
    <xf numFmtId="0" fontId="6" fillId="2" borderId="21" xfId="0" applyFont="1" applyFill="1" applyBorder="1" applyAlignment="1">
      <alignment horizontal="left" vertical="center" wrapText="1"/>
    </xf>
    <xf numFmtId="0" fontId="22" fillId="0" borderId="41" xfId="0" applyFont="1" applyBorder="1" applyAlignment="1" applyProtection="1">
      <alignment horizontal="left" vertical="center" wrapText="1"/>
      <protection locked="0"/>
    </xf>
    <xf numFmtId="0" fontId="22" fillId="0" borderId="21" xfId="0" applyFont="1" applyBorder="1" applyAlignment="1" applyProtection="1">
      <alignment horizontal="left" vertical="center" wrapText="1"/>
      <protection locked="0"/>
    </xf>
    <xf numFmtId="0" fontId="20" fillId="2" borderId="21" xfId="0" applyFont="1" applyFill="1" applyBorder="1" applyAlignment="1">
      <alignment horizontal="left" vertical="center" wrapText="1"/>
    </xf>
    <xf numFmtId="0" fontId="20" fillId="2" borderId="21" xfId="0" applyFont="1" applyFill="1" applyBorder="1" applyAlignment="1">
      <alignment vertical="center" wrapText="1"/>
    </xf>
    <xf numFmtId="0" fontId="19" fillId="0" borderId="21" xfId="0" applyFont="1" applyBorder="1" applyAlignment="1" applyProtection="1">
      <alignment horizontal="left" vertical="center" wrapText="1"/>
      <protection locked="0"/>
    </xf>
    <xf numFmtId="0" fontId="0" fillId="0" borderId="21" xfId="0" applyBorder="1" applyAlignment="1">
      <alignment horizontal="left" vertical="center" wrapText="1"/>
    </xf>
    <xf numFmtId="0" fontId="21" fillId="0" borderId="10" xfId="0" applyFont="1" applyBorder="1" applyAlignment="1">
      <alignment horizontal="center"/>
    </xf>
    <xf numFmtId="0" fontId="5" fillId="0" borderId="24" xfId="0" applyFont="1" applyBorder="1" applyAlignment="1">
      <alignment horizontal="left" vertical="center"/>
    </xf>
    <xf numFmtId="0" fontId="5" fillId="0" borderId="25" xfId="0" applyFont="1" applyBorder="1" applyAlignment="1">
      <alignment horizontal="left" vertical="center"/>
    </xf>
    <xf numFmtId="0" fontId="5" fillId="0" borderId="41" xfId="0" applyFont="1" applyBorder="1" applyAlignment="1">
      <alignment horizontal="left" vertical="center"/>
    </xf>
    <xf numFmtId="0" fontId="23" fillId="3" borderId="3" xfId="0" applyFont="1" applyFill="1" applyBorder="1" applyAlignment="1">
      <alignment horizontal="center" vertical="center" wrapText="1"/>
    </xf>
    <xf numFmtId="44" fontId="0" fillId="0" borderId="3" xfId="1" applyFont="1" applyBorder="1" applyAlignment="1" applyProtection="1">
      <alignment horizontal="center" vertical="center" wrapText="1"/>
      <protection locked="0"/>
    </xf>
    <xf numFmtId="0" fontId="23" fillId="3" borderId="3" xfId="0" applyFont="1" applyFill="1" applyBorder="1" applyAlignment="1">
      <alignment horizontal="left" vertical="center" wrapText="1"/>
    </xf>
    <xf numFmtId="0" fontId="23" fillId="2" borderId="4" xfId="0" applyFont="1" applyFill="1" applyBorder="1" applyAlignment="1">
      <alignment horizontal="center" vertical="center" wrapText="1"/>
    </xf>
    <xf numFmtId="44" fontId="6" fillId="14" borderId="3" xfId="1" applyFont="1" applyFill="1" applyBorder="1" applyAlignment="1">
      <alignment horizontal="center" vertical="center" wrapText="1"/>
    </xf>
    <xf numFmtId="0" fontId="3" fillId="2" borderId="30" xfId="0" applyFont="1" applyFill="1" applyBorder="1" applyAlignment="1">
      <alignment horizontal="center" vertical="center"/>
    </xf>
    <xf numFmtId="44" fontId="15" fillId="3" borderId="6" xfId="1" applyFont="1" applyFill="1" applyBorder="1" applyAlignment="1">
      <alignment horizontal="center" vertical="center"/>
    </xf>
    <xf numFmtId="0" fontId="9" fillId="0" borderId="0" xfId="0" applyFont="1"/>
    <xf numFmtId="0" fontId="26" fillId="0" borderId="0" xfId="0" applyFont="1" applyAlignment="1">
      <alignment horizontal="center" vertical="top" wrapText="1"/>
    </xf>
    <xf numFmtId="0" fontId="7" fillId="0" borderId="0" xfId="0" applyFont="1" applyAlignment="1">
      <alignment vertical="center"/>
    </xf>
    <xf numFmtId="0" fontId="23" fillId="3" borderId="4" xfId="0" applyFont="1" applyFill="1" applyBorder="1" applyAlignment="1">
      <alignment horizontal="center" vertical="center" wrapText="1"/>
    </xf>
    <xf numFmtId="0" fontId="12" fillId="0" borderId="0" xfId="0" applyFont="1" applyAlignment="1">
      <alignment horizontal="justify" vertical="center" wrapText="1"/>
    </xf>
    <xf numFmtId="0" fontId="9" fillId="0" borderId="0" xfId="0" applyFont="1" applyAlignment="1">
      <alignment horizontal="center"/>
    </xf>
    <xf numFmtId="9" fontId="0" fillId="0" borderId="3" xfId="3" applyFont="1" applyBorder="1" applyAlignment="1">
      <alignment horizontal="center" vertical="center" wrapText="1"/>
    </xf>
    <xf numFmtId="9" fontId="29" fillId="0" borderId="6" xfId="1" applyNumberFormat="1" applyFont="1" applyFill="1" applyBorder="1" applyAlignment="1">
      <alignment horizontal="center" vertical="center" wrapText="1"/>
    </xf>
    <xf numFmtId="9" fontId="16" fillId="0" borderId="3" xfId="1" applyNumberFormat="1" applyFont="1" applyFill="1" applyBorder="1" applyAlignment="1" applyProtection="1">
      <alignment horizontal="center" vertical="center" wrapText="1"/>
    </xf>
    <xf numFmtId="9" fontId="16" fillId="0" borderId="3" xfId="1" applyNumberFormat="1" applyFont="1" applyFill="1" applyBorder="1" applyAlignment="1">
      <alignment horizontal="left" vertical="center" wrapText="1"/>
    </xf>
    <xf numFmtId="0" fontId="0" fillId="0" borderId="11" xfId="0" applyBorder="1" applyAlignment="1" applyProtection="1">
      <alignment horizontal="center" vertical="center" wrapText="1"/>
      <protection locked="0"/>
    </xf>
    <xf numFmtId="44" fontId="0" fillId="0" borderId="3" xfId="1" applyFont="1" applyBorder="1" applyAlignment="1" applyProtection="1">
      <alignment horizontal="right" vertical="center" wrapText="1"/>
      <protection locked="0"/>
    </xf>
    <xf numFmtId="0" fontId="13" fillId="0" borderId="0" xfId="0" applyFont="1" applyAlignment="1">
      <alignment horizontal="justify" vertical="center" wrapText="1"/>
    </xf>
    <xf numFmtId="0" fontId="2" fillId="0" borderId="0" xfId="0" applyFont="1" applyAlignment="1">
      <alignment horizontal="center" vertical="top" wrapText="1"/>
    </xf>
    <xf numFmtId="0" fontId="13" fillId="0" borderId="0" xfId="0" applyFont="1" applyAlignment="1">
      <alignment horizontal="center" vertical="center" wrapText="1"/>
    </xf>
    <xf numFmtId="0" fontId="14" fillId="0" borderId="0" xfId="0" applyFont="1" applyAlignment="1">
      <alignment vertical="top" wrapText="1"/>
    </xf>
    <xf numFmtId="0" fontId="30" fillId="0" borderId="0" xfId="0" applyFont="1"/>
    <xf numFmtId="0" fontId="31" fillId="4" borderId="8" xfId="0" applyFont="1" applyFill="1" applyBorder="1" applyAlignment="1">
      <alignment horizontal="justify" vertical="center" wrapText="1"/>
    </xf>
    <xf numFmtId="0" fontId="31" fillId="4" borderId="9" xfId="0" applyFont="1" applyFill="1" applyBorder="1" applyAlignment="1">
      <alignment horizontal="justify" vertical="center" wrapText="1"/>
    </xf>
    <xf numFmtId="0" fontId="32" fillId="5" borderId="10" xfId="0" applyFont="1" applyFill="1" applyBorder="1" applyAlignment="1">
      <alignment horizontal="left" vertical="center" wrapText="1"/>
    </xf>
    <xf numFmtId="0" fontId="32" fillId="5" borderId="11" xfId="0" applyFont="1" applyFill="1" applyBorder="1" applyAlignment="1">
      <alignment horizontal="left" vertical="center" wrapText="1"/>
    </xf>
    <xf numFmtId="0" fontId="0" fillId="6" borderId="10" xfId="0" applyFill="1" applyBorder="1" applyAlignment="1" applyProtection="1">
      <alignment horizontal="left" vertical="center" wrapText="1"/>
      <protection locked="0"/>
    </xf>
    <xf numFmtId="0" fontId="0" fillId="6" borderId="11" xfId="0" applyFill="1" applyBorder="1" applyAlignment="1" applyProtection="1">
      <alignment horizontal="left" vertical="center" wrapText="1"/>
      <protection locked="0"/>
    </xf>
    <xf numFmtId="0" fontId="32" fillId="5" borderId="9" xfId="0" applyFont="1" applyFill="1" applyBorder="1" applyAlignment="1">
      <alignment horizontal="justify" vertical="center" wrapText="1"/>
    </xf>
    <xf numFmtId="0" fontId="39" fillId="0" borderId="0" xfId="0" applyFont="1"/>
    <xf numFmtId="0" fontId="32" fillId="5" borderId="7" xfId="0" applyFont="1" applyFill="1" applyBorder="1" applyAlignment="1">
      <alignment horizontal="justify" vertical="center" wrapText="1"/>
    </xf>
    <xf numFmtId="0" fontId="0" fillId="0" borderId="0" xfId="0" applyAlignment="1">
      <alignment horizontal="justify" vertical="center"/>
    </xf>
    <xf numFmtId="0" fontId="0" fillId="0" borderId="23" xfId="0" applyBorder="1"/>
    <xf numFmtId="0" fontId="32" fillId="0" borderId="0" xfId="0" applyFont="1" applyAlignment="1">
      <alignment horizontal="justify" vertical="center" wrapText="1"/>
    </xf>
    <xf numFmtId="0" fontId="32" fillId="15" borderId="7" xfId="0" applyFont="1" applyFill="1" applyBorder="1" applyAlignment="1">
      <alignment horizontal="justify" vertical="center" wrapText="1"/>
    </xf>
    <xf numFmtId="0" fontId="0" fillId="0" borderId="0" xfId="0" applyAlignment="1">
      <alignment horizontal="center"/>
    </xf>
    <xf numFmtId="0" fontId="8" fillId="0" borderId="0" xfId="0" applyFont="1" applyAlignment="1">
      <alignment horizontal="center" vertical="top" wrapText="1"/>
    </xf>
    <xf numFmtId="44" fontId="44" fillId="2" borderId="34" xfId="1" applyFont="1" applyFill="1" applyBorder="1" applyAlignment="1">
      <alignment horizontal="center" vertical="center" wrapText="1"/>
    </xf>
    <xf numFmtId="0" fontId="13" fillId="0" borderId="10" xfId="0" applyFont="1" applyBorder="1" applyAlignment="1">
      <alignment horizontal="justify" vertical="center" wrapText="1"/>
    </xf>
    <xf numFmtId="44" fontId="14" fillId="0" borderId="2" xfId="1" applyFont="1" applyFill="1" applyBorder="1"/>
    <xf numFmtId="44" fontId="14" fillId="0" borderId="3" xfId="2" applyNumberFormat="1" applyFont="1" applyFill="1" applyBorder="1" applyProtection="1">
      <protection locked="0"/>
    </xf>
    <xf numFmtId="44" fontId="14" fillId="3" borderId="29" xfId="1" applyFont="1" applyFill="1" applyBorder="1"/>
    <xf numFmtId="0" fontId="25" fillId="0" borderId="14" xfId="0" applyFont="1" applyBorder="1" applyAlignment="1">
      <alignment horizontal="left" vertical="top" wrapText="1"/>
    </xf>
    <xf numFmtId="0" fontId="0" fillId="0" borderId="14" xfId="0" applyBorder="1"/>
    <xf numFmtId="44" fontId="43" fillId="2" borderId="44" xfId="1" applyFont="1" applyFill="1" applyBorder="1" applyAlignment="1">
      <alignment horizontal="center" vertical="center" wrapText="1"/>
    </xf>
    <xf numFmtId="44" fontId="0" fillId="3" borderId="35" xfId="1" applyFont="1" applyFill="1" applyBorder="1"/>
    <xf numFmtId="44" fontId="0" fillId="0" borderId="35" xfId="1" applyFont="1" applyBorder="1"/>
    <xf numFmtId="44" fontId="14" fillId="0" borderId="46" xfId="1" applyFont="1" applyFill="1" applyBorder="1" applyProtection="1">
      <protection locked="0"/>
    </xf>
    <xf numFmtId="44" fontId="0" fillId="0" borderId="47" xfId="0" applyNumberFormat="1" applyBorder="1"/>
    <xf numFmtId="44" fontId="14" fillId="13" borderId="0" xfId="1" applyFont="1" applyFill="1" applyBorder="1"/>
    <xf numFmtId="44" fontId="14" fillId="13" borderId="0" xfId="1" applyFont="1" applyFill="1" applyBorder="1" applyAlignment="1">
      <alignment horizontal="right"/>
    </xf>
    <xf numFmtId="10" fontId="0" fillId="0" borderId="3" xfId="3" applyNumberFormat="1" applyFont="1" applyBorder="1" applyAlignment="1">
      <alignment horizontal="center" vertical="center" wrapText="1"/>
    </xf>
    <xf numFmtId="0" fontId="47" fillId="4" borderId="7" xfId="0" applyFont="1" applyFill="1" applyBorder="1" applyAlignment="1">
      <alignment horizontal="left" vertical="center" wrapText="1"/>
    </xf>
    <xf numFmtId="0" fontId="30" fillId="0" borderId="0" xfId="0" applyFont="1" applyAlignment="1">
      <alignment horizontal="left" vertical="top" wrapText="1"/>
    </xf>
    <xf numFmtId="0" fontId="45" fillId="0" borderId="0" xfId="0" applyFont="1" applyAlignment="1">
      <alignment horizontal="left" vertical="top" wrapText="1"/>
    </xf>
    <xf numFmtId="0" fontId="9" fillId="0" borderId="0" xfId="0" applyFont="1" applyAlignment="1">
      <alignment horizontal="left" vertical="top" wrapText="1"/>
    </xf>
    <xf numFmtId="0" fontId="47" fillId="4" borderId="7" xfId="0" applyFont="1" applyFill="1" applyBorder="1" applyAlignment="1">
      <alignment horizontal="left" vertical="top" wrapText="1"/>
    </xf>
    <xf numFmtId="0" fontId="31" fillId="0" borderId="0" xfId="0" applyFont="1" applyAlignment="1">
      <alignment horizontal="left" vertical="top" wrapText="1"/>
    </xf>
    <xf numFmtId="0" fontId="32" fillId="5" borderId="7" xfId="0" applyFont="1" applyFill="1" applyBorder="1" applyAlignment="1">
      <alignment horizontal="left" vertical="top" wrapText="1"/>
    </xf>
    <xf numFmtId="0" fontId="32" fillId="0" borderId="0" xfId="0" applyFont="1" applyAlignment="1">
      <alignment horizontal="left" vertical="top" wrapText="1"/>
    </xf>
    <xf numFmtId="0" fontId="33" fillId="0" borderId="7" xfId="0" applyFont="1" applyBorder="1" applyAlignment="1" applyProtection="1">
      <alignment horizontal="left" vertical="top" wrapText="1"/>
      <protection locked="0"/>
    </xf>
    <xf numFmtId="0" fontId="33" fillId="0" borderId="0" xfId="0" applyFont="1" applyAlignment="1" applyProtection="1">
      <alignment horizontal="left" vertical="top" wrapText="1"/>
      <protection locked="0"/>
    </xf>
    <xf numFmtId="0" fontId="34" fillId="4" borderId="7" xfId="0" applyFont="1" applyFill="1" applyBorder="1" applyAlignment="1">
      <alignment horizontal="left" vertical="top" wrapText="1"/>
    </xf>
    <xf numFmtId="0" fontId="32" fillId="5" borderId="20" xfId="0" applyFont="1" applyFill="1" applyBorder="1" applyAlignment="1">
      <alignment horizontal="left" vertical="top" wrapText="1" indent="2"/>
    </xf>
    <xf numFmtId="0" fontId="32" fillId="0" borderId="0" xfId="0" applyFont="1" applyAlignment="1">
      <alignment horizontal="left" vertical="top" wrapText="1" indent="2"/>
    </xf>
    <xf numFmtId="0" fontId="32" fillId="5" borderId="13" xfId="0" applyFont="1" applyFill="1" applyBorder="1" applyAlignment="1">
      <alignment horizontal="left" vertical="top" wrapText="1" indent="2"/>
    </xf>
    <xf numFmtId="0" fontId="35" fillId="0" borderId="10" xfId="0" applyFont="1" applyBorder="1" applyAlignment="1" applyProtection="1">
      <alignment horizontal="left" vertical="top" wrapText="1"/>
      <protection locked="0"/>
    </xf>
    <xf numFmtId="0" fontId="32" fillId="7" borderId="13" xfId="0" applyFont="1" applyFill="1" applyBorder="1" applyAlignment="1">
      <alignment horizontal="left" vertical="top" wrapText="1" indent="2"/>
    </xf>
    <xf numFmtId="0" fontId="35" fillId="6" borderId="10" xfId="0" applyFont="1" applyFill="1" applyBorder="1" applyAlignment="1" applyProtection="1">
      <alignment horizontal="left" vertical="top" wrapText="1"/>
      <protection locked="0"/>
    </xf>
    <xf numFmtId="0" fontId="35" fillId="6" borderId="0" xfId="0" applyFont="1" applyFill="1" applyAlignment="1" applyProtection="1">
      <alignment horizontal="left" vertical="top" wrapText="1"/>
      <protection locked="0"/>
    </xf>
    <xf numFmtId="0" fontId="34" fillId="0" borderId="0" xfId="0" applyFont="1" applyAlignment="1">
      <alignment horizontal="left" vertical="top" wrapText="1"/>
    </xf>
    <xf numFmtId="0" fontId="2" fillId="5" borderId="20" xfId="0" applyFont="1" applyFill="1" applyBorder="1" applyAlignment="1">
      <alignment horizontal="left" vertical="top" wrapText="1" indent="2"/>
    </xf>
    <xf numFmtId="0" fontId="2" fillId="0" borderId="0" xfId="0" applyFont="1" applyAlignment="1">
      <alignment horizontal="left" vertical="top" wrapText="1" indent="2"/>
    </xf>
    <xf numFmtId="0" fontId="35" fillId="6" borderId="42" xfId="0" applyFont="1" applyFill="1" applyBorder="1" applyAlignment="1" applyProtection="1">
      <alignment horizontal="left" vertical="top" wrapText="1"/>
      <protection locked="0"/>
    </xf>
    <xf numFmtId="0" fontId="36" fillId="5" borderId="20" xfId="0" applyFont="1" applyFill="1" applyBorder="1" applyAlignment="1">
      <alignment horizontal="left" vertical="top" wrapText="1" indent="2"/>
    </xf>
    <xf numFmtId="0" fontId="36" fillId="0" borderId="0" xfId="0" applyFont="1" applyAlignment="1">
      <alignment horizontal="left" vertical="top" wrapText="1" indent="2"/>
    </xf>
    <xf numFmtId="0" fontId="0" fillId="0" borderId="0" xfId="0" applyAlignment="1">
      <alignment horizontal="left" vertical="top" wrapText="1"/>
    </xf>
    <xf numFmtId="0" fontId="0" fillId="6" borderId="10" xfId="0" applyFill="1" applyBorder="1" applyAlignment="1" applyProtection="1">
      <alignment horizontal="left" vertical="top" wrapText="1"/>
      <protection locked="0"/>
    </xf>
    <xf numFmtId="0" fontId="0" fillId="6" borderId="0" xfId="0" applyFill="1" applyAlignment="1" applyProtection="1">
      <alignment horizontal="left" vertical="top" wrapText="1"/>
      <protection locked="0"/>
    </xf>
    <xf numFmtId="0" fontId="0" fillId="6" borderId="7" xfId="0" applyFill="1" applyBorder="1" applyAlignment="1" applyProtection="1">
      <alignment horizontal="left" vertical="top" wrapText="1"/>
      <protection locked="0"/>
    </xf>
    <xf numFmtId="0" fontId="0" fillId="0" borderId="10"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47" fillId="4" borderId="10" xfId="0" applyFont="1" applyFill="1" applyBorder="1" applyAlignment="1">
      <alignment horizontal="left" vertical="center" wrapText="1"/>
    </xf>
    <xf numFmtId="0" fontId="33" fillId="0" borderId="22" xfId="0" applyFont="1" applyBorder="1" applyAlignment="1" applyProtection="1">
      <alignment horizontal="left" vertical="top" wrapText="1"/>
      <protection locked="0"/>
    </xf>
    <xf numFmtId="0" fontId="0" fillId="0" borderId="22" xfId="0" applyBorder="1" applyAlignment="1" applyProtection="1">
      <alignment horizontal="left" vertical="top" wrapText="1"/>
      <protection locked="0"/>
    </xf>
    <xf numFmtId="0" fontId="0" fillId="0" borderId="7" xfId="0" applyBorder="1" applyAlignment="1" applyProtection="1">
      <alignment horizontal="center"/>
      <protection locked="0"/>
    </xf>
    <xf numFmtId="0" fontId="31" fillId="4" borderId="7" xfId="0" applyFont="1" applyFill="1" applyBorder="1" applyAlignment="1">
      <alignment vertical="center" wrapText="1"/>
    </xf>
    <xf numFmtId="0" fontId="31" fillId="4" borderId="10" xfId="0" applyFont="1" applyFill="1" applyBorder="1" applyAlignment="1">
      <alignment vertical="center" wrapText="1"/>
    </xf>
    <xf numFmtId="0" fontId="31" fillId="4" borderId="9" xfId="0" applyFont="1" applyFill="1" applyBorder="1" applyAlignment="1">
      <alignment horizontal="center" vertical="center" wrapText="1"/>
    </xf>
    <xf numFmtId="0" fontId="32" fillId="8" borderId="7" xfId="0" applyFont="1" applyFill="1" applyBorder="1" applyAlignment="1">
      <alignment horizontal="center" vertical="center" wrapText="1"/>
    </xf>
    <xf numFmtId="0" fontId="8" fillId="4" borderId="7" xfId="0" applyFont="1" applyFill="1" applyBorder="1" applyAlignment="1" applyProtection="1">
      <alignment horizontal="center" vertical="center" wrapText="1"/>
      <protection locked="0"/>
    </xf>
    <xf numFmtId="0" fontId="32" fillId="8" borderId="10" xfId="0" applyFont="1" applyFill="1" applyBorder="1" applyAlignment="1">
      <alignment horizontal="center" vertical="center" wrapText="1"/>
    </xf>
    <xf numFmtId="0" fontId="0" fillId="0" borderId="0" xfId="0" applyAlignment="1">
      <alignment vertical="center"/>
    </xf>
    <xf numFmtId="0" fontId="8" fillId="9" borderId="18" xfId="0" applyFont="1" applyFill="1" applyBorder="1" applyAlignment="1">
      <alignment horizontal="center" vertical="center"/>
    </xf>
    <xf numFmtId="0" fontId="8" fillId="9" borderId="10" xfId="0" applyFont="1" applyFill="1" applyBorder="1" applyAlignment="1">
      <alignment horizontal="center" vertical="center"/>
    </xf>
    <xf numFmtId="0" fontId="47" fillId="4" borderId="18" xfId="0" applyFont="1" applyFill="1" applyBorder="1" applyAlignment="1">
      <alignment horizontal="left" vertical="center" wrapText="1"/>
    </xf>
    <xf numFmtId="0" fontId="32" fillId="5" borderId="20" xfId="0" applyFont="1" applyFill="1" applyBorder="1" applyAlignment="1">
      <alignment horizontal="left" vertical="center" wrapText="1" indent="2"/>
    </xf>
    <xf numFmtId="0" fontId="32" fillId="16" borderId="9" xfId="0" applyFont="1" applyFill="1" applyBorder="1" applyAlignment="1" applyProtection="1">
      <alignment horizontal="center" vertical="center" wrapText="1"/>
      <protection locked="0"/>
    </xf>
    <xf numFmtId="0" fontId="8" fillId="9" borderId="7" xfId="0" applyFont="1" applyFill="1" applyBorder="1" applyAlignment="1">
      <alignment horizontal="center" vertical="center"/>
    </xf>
    <xf numFmtId="0" fontId="30" fillId="0" borderId="0" xfId="0" applyFont="1" applyAlignment="1">
      <alignment vertical="top" wrapText="1"/>
    </xf>
    <xf numFmtId="0" fontId="9" fillId="0" borderId="0" xfId="0" applyFont="1" applyAlignment="1">
      <alignment vertical="top" wrapText="1"/>
    </xf>
    <xf numFmtId="0" fontId="32" fillId="0" borderId="7" xfId="0" applyFont="1" applyBorder="1" applyAlignment="1">
      <alignment horizontal="left" vertical="top" wrapText="1"/>
    </xf>
    <xf numFmtId="0" fontId="35" fillId="0" borderId="42" xfId="0" applyFont="1" applyBorder="1" applyAlignment="1" applyProtection="1">
      <alignment horizontal="left" vertical="top" wrapText="1"/>
      <protection locked="0"/>
    </xf>
    <xf numFmtId="44" fontId="6" fillId="2" borderId="3" xfId="1" applyFont="1" applyFill="1" applyBorder="1" applyAlignment="1">
      <alignment horizontal="center" vertical="center" wrapText="1"/>
    </xf>
    <xf numFmtId="0" fontId="14" fillId="0" borderId="26" xfId="0" applyFont="1" applyBorder="1" applyAlignment="1" applyProtection="1">
      <alignment wrapText="1"/>
      <protection locked="0"/>
    </xf>
    <xf numFmtId="0" fontId="0" fillId="0" borderId="5" xfId="0" applyBorder="1" applyAlignment="1" applyProtection="1">
      <alignment horizontal="left" vertical="center" wrapText="1"/>
      <protection locked="0"/>
    </xf>
    <xf numFmtId="9" fontId="0" fillId="0" borderId="3" xfId="3" applyFont="1" applyFill="1" applyBorder="1" applyAlignment="1">
      <alignment horizontal="center" vertical="center" wrapText="1"/>
    </xf>
    <xf numFmtId="44" fontId="10" fillId="11" borderId="3" xfId="1" applyFont="1" applyFill="1" applyBorder="1" applyAlignment="1" applyProtection="1">
      <alignment horizontal="center" vertical="center" wrapText="1"/>
      <protection locked="0"/>
    </xf>
    <xf numFmtId="0" fontId="51" fillId="3" borderId="3" xfId="0" applyFont="1" applyFill="1" applyBorder="1" applyAlignment="1">
      <alignment horizontal="center" vertical="center" wrapText="1"/>
    </xf>
    <xf numFmtId="9" fontId="16" fillId="0" borderId="3" xfId="1" applyNumberFormat="1" applyFont="1" applyFill="1" applyBorder="1" applyAlignment="1">
      <alignment horizontal="center" vertical="center" wrapText="1"/>
    </xf>
    <xf numFmtId="44" fontId="16" fillId="17" borderId="0" xfId="0" applyNumberFormat="1" applyFont="1" applyFill="1" applyAlignment="1">
      <alignment horizontal="left" vertical="top" wrapText="1"/>
    </xf>
    <xf numFmtId="0" fontId="48" fillId="0" borderId="0" xfId="0" applyFont="1" applyAlignment="1">
      <alignment horizontal="left" vertical="top" wrapText="1"/>
    </xf>
    <xf numFmtId="0" fontId="3" fillId="2" borderId="3" xfId="0" applyFont="1" applyFill="1" applyBorder="1" applyAlignment="1">
      <alignment horizontal="center" vertical="center"/>
    </xf>
    <xf numFmtId="6" fontId="0" fillId="0" borderId="3" xfId="1" applyNumberFormat="1" applyFont="1" applyBorder="1" applyAlignment="1" applyProtection="1">
      <alignment horizontal="right" vertical="center" wrapText="1"/>
      <protection locked="0"/>
    </xf>
    <xf numFmtId="0" fontId="0" fillId="0" borderId="49" xfId="0" applyBorder="1" applyAlignment="1">
      <alignment horizontal="left" vertical="top" wrapText="1"/>
    </xf>
    <xf numFmtId="44" fontId="0" fillId="0" borderId="32" xfId="1" applyFont="1" applyBorder="1" applyAlignment="1" applyProtection="1">
      <alignment horizontal="right" vertical="center" wrapText="1"/>
      <protection locked="0"/>
    </xf>
    <xf numFmtId="9" fontId="6" fillId="2" borderId="3" xfId="1" applyNumberFormat="1" applyFont="1" applyFill="1" applyBorder="1" applyAlignment="1">
      <alignment horizontal="center" vertical="center" wrapText="1"/>
    </xf>
    <xf numFmtId="44" fontId="43" fillId="0" borderId="0" xfId="1" applyFont="1" applyFill="1" applyBorder="1" applyAlignment="1">
      <alignment horizontal="center" vertical="center" wrapText="1"/>
    </xf>
    <xf numFmtId="0" fontId="15" fillId="3" borderId="33" xfId="0" applyFont="1" applyFill="1" applyBorder="1" applyAlignment="1">
      <alignment horizontal="left" vertical="center" wrapText="1"/>
    </xf>
    <xf numFmtId="0" fontId="15" fillId="3" borderId="6" xfId="0" applyFont="1" applyFill="1" applyBorder="1" applyAlignment="1">
      <alignment horizontal="center" vertical="center" wrapText="1"/>
    </xf>
    <xf numFmtId="44" fontId="52" fillId="2" borderId="6" xfId="1" applyFont="1" applyFill="1" applyBorder="1" applyAlignment="1">
      <alignment horizontal="center" vertical="center" wrapText="1"/>
    </xf>
    <xf numFmtId="44" fontId="52" fillId="2" borderId="3" xfId="1" applyFont="1" applyFill="1" applyBorder="1" applyAlignment="1">
      <alignment horizontal="center" vertical="center" wrapText="1"/>
    </xf>
    <xf numFmtId="44" fontId="0" fillId="0" borderId="0" xfId="1" applyFont="1" applyFill="1" applyBorder="1"/>
    <xf numFmtId="2" fontId="14" fillId="0" borderId="3" xfId="0" applyNumberFormat="1" applyFont="1" applyBorder="1" applyAlignment="1" applyProtection="1">
      <alignment wrapText="1"/>
      <protection locked="0"/>
    </xf>
    <xf numFmtId="44" fontId="14" fillId="3" borderId="3" xfId="1" applyFont="1" applyFill="1" applyBorder="1" applyProtection="1">
      <protection locked="0"/>
    </xf>
    <xf numFmtId="44" fontId="14" fillId="0" borderId="3" xfId="1" applyFont="1" applyFill="1" applyBorder="1"/>
    <xf numFmtId="0" fontId="0" fillId="0" borderId="53" xfId="0" applyBorder="1" applyAlignment="1" applyProtection="1">
      <alignment horizontal="left" vertical="top" wrapText="1"/>
      <protection locked="0"/>
    </xf>
    <xf numFmtId="0" fontId="30" fillId="0" borderId="0" xfId="0" applyFont="1" applyAlignment="1">
      <alignment wrapText="1"/>
    </xf>
    <xf numFmtId="0" fontId="30" fillId="0" borderId="0" xfId="0" applyFont="1"/>
    <xf numFmtId="0" fontId="2" fillId="0" borderId="12" xfId="0" applyFont="1" applyBorder="1" applyAlignment="1" applyProtection="1">
      <alignment horizontal="justify" vertical="center" wrapText="1"/>
      <protection locked="0"/>
    </xf>
    <xf numFmtId="0" fontId="2" fillId="0" borderId="11" xfId="0" applyFont="1" applyBorder="1" applyAlignment="1" applyProtection="1">
      <alignment horizontal="justify" vertical="center" wrapText="1"/>
      <protection locked="0"/>
    </xf>
    <xf numFmtId="0" fontId="34" fillId="4" borderId="8" xfId="0" applyFont="1" applyFill="1" applyBorder="1" applyAlignment="1">
      <alignment horizontal="justify" vertical="center" wrapText="1"/>
    </xf>
    <xf numFmtId="0" fontId="34" fillId="4" borderId="9" xfId="0" applyFont="1" applyFill="1" applyBorder="1" applyAlignment="1">
      <alignment horizontal="justify" vertical="center" wrapText="1"/>
    </xf>
    <xf numFmtId="0" fontId="0" fillId="0" borderId="17" xfId="0" applyBorder="1" applyAlignment="1">
      <alignment horizontal="left" vertical="center" wrapText="1"/>
    </xf>
    <xf numFmtId="0" fontId="0" fillId="0" borderId="23" xfId="0" applyBorder="1" applyAlignment="1">
      <alignment horizontal="left" vertical="center" wrapText="1"/>
    </xf>
    <xf numFmtId="0" fontId="0" fillId="0" borderId="26" xfId="0" applyBorder="1" applyAlignment="1">
      <alignment horizontal="left" vertical="center" wrapText="1"/>
    </xf>
    <xf numFmtId="0" fontId="0" fillId="0" borderId="27" xfId="0" applyBorder="1" applyAlignment="1">
      <alignment horizontal="left" vertical="center" wrapText="1"/>
    </xf>
    <xf numFmtId="0" fontId="40" fillId="5" borderId="8" xfId="0" applyFont="1" applyFill="1" applyBorder="1" applyAlignment="1">
      <alignment horizontal="justify" vertical="center" wrapText="1"/>
    </xf>
    <xf numFmtId="0" fontId="40" fillId="5" borderId="9" xfId="0" applyFont="1" applyFill="1" applyBorder="1" applyAlignment="1">
      <alignment horizontal="justify" vertical="center" wrapText="1"/>
    </xf>
    <xf numFmtId="0" fontId="0" fillId="0" borderId="12" xfId="0" applyBorder="1" applyAlignment="1">
      <alignment horizontal="justify" vertical="center" wrapText="1"/>
    </xf>
    <xf numFmtId="0" fontId="0" fillId="0" borderId="11" xfId="0" applyBorder="1" applyAlignment="1">
      <alignment horizontal="justify" vertical="center" wrapText="1"/>
    </xf>
    <xf numFmtId="0" fontId="2" fillId="0" borderId="33" xfId="0" applyFont="1" applyBorder="1" applyAlignment="1" applyProtection="1">
      <alignment horizontal="justify" vertical="center" wrapText="1"/>
      <protection locked="0"/>
    </xf>
    <xf numFmtId="0" fontId="2" fillId="0" borderId="43" xfId="0" applyFont="1" applyBorder="1" applyAlignment="1" applyProtection="1">
      <alignment horizontal="justify" vertical="center" wrapText="1"/>
      <protection locked="0"/>
    </xf>
    <xf numFmtId="0" fontId="31" fillId="4" borderId="8" xfId="0" applyFont="1" applyFill="1" applyBorder="1" applyAlignment="1">
      <alignment horizontal="justify" vertical="center" wrapText="1"/>
    </xf>
    <xf numFmtId="0" fontId="31" fillId="4" borderId="9" xfId="0" applyFont="1" applyFill="1" applyBorder="1" applyAlignment="1">
      <alignment horizontal="justify" vertical="center" wrapText="1"/>
    </xf>
    <xf numFmtId="0" fontId="32" fillId="5" borderId="8" xfId="0" applyFont="1" applyFill="1" applyBorder="1" applyAlignment="1">
      <alignment horizontal="left" vertical="center" wrapText="1"/>
    </xf>
    <xf numFmtId="0" fontId="32" fillId="5" borderId="9" xfId="0" applyFont="1" applyFill="1" applyBorder="1" applyAlignment="1">
      <alignment horizontal="left" vertical="center" wrapText="1"/>
    </xf>
    <xf numFmtId="0" fontId="0" fillId="6" borderId="8" xfId="0" applyFill="1" applyBorder="1" applyAlignment="1" applyProtection="1">
      <alignment horizontal="left" vertical="center" wrapText="1"/>
      <protection locked="0"/>
    </xf>
    <xf numFmtId="0" fontId="0" fillId="6" borderId="9" xfId="0" applyFill="1" applyBorder="1" applyAlignment="1" applyProtection="1">
      <alignment horizontal="left" vertical="center" wrapText="1"/>
      <protection locked="0"/>
    </xf>
    <xf numFmtId="0" fontId="34" fillId="4" borderId="8" xfId="0" applyFont="1" applyFill="1" applyBorder="1" applyAlignment="1">
      <alignment horizontal="left" vertical="center" wrapText="1"/>
    </xf>
    <xf numFmtId="0" fontId="34" fillId="4" borderId="9" xfId="0" applyFont="1" applyFill="1" applyBorder="1" applyAlignment="1">
      <alignment horizontal="left" vertical="center" wrapText="1"/>
    </xf>
    <xf numFmtId="0" fontId="0" fillId="5" borderId="15" xfId="0" applyFill="1" applyBorder="1" applyAlignment="1">
      <alignment horizontal="justify" vertical="center" wrapText="1"/>
    </xf>
    <xf numFmtId="0" fontId="0" fillId="5" borderId="19" xfId="0" applyFill="1" applyBorder="1" applyAlignment="1">
      <alignment horizontal="justify" vertical="center" wrapText="1"/>
    </xf>
    <xf numFmtId="0" fontId="0" fillId="5" borderId="17" xfId="0" applyFill="1" applyBorder="1" applyAlignment="1">
      <alignment horizontal="justify" vertical="center" wrapText="1"/>
    </xf>
    <xf numFmtId="0" fontId="0" fillId="5" borderId="23" xfId="0" applyFill="1" applyBorder="1" applyAlignment="1">
      <alignment horizontal="justify" vertical="center" wrapText="1"/>
    </xf>
    <xf numFmtId="0" fontId="0" fillId="5" borderId="12" xfId="0" applyFill="1" applyBorder="1" applyAlignment="1">
      <alignment horizontal="justify" vertical="center"/>
    </xf>
    <xf numFmtId="0" fontId="0" fillId="5" borderId="11" xfId="0" applyFill="1" applyBorder="1" applyAlignment="1">
      <alignment horizontal="justify" vertical="center"/>
    </xf>
    <xf numFmtId="0" fontId="2" fillId="0" borderId="15" xfId="0" applyFont="1" applyBorder="1" applyAlignment="1" applyProtection="1">
      <alignment horizontal="justify" vertical="center" wrapText="1"/>
      <protection locked="0"/>
    </xf>
    <xf numFmtId="0" fontId="2" fillId="0" borderId="19" xfId="0" applyFont="1" applyBorder="1" applyAlignment="1" applyProtection="1">
      <alignment horizontal="justify" vertical="center" wrapText="1"/>
      <protection locked="0"/>
    </xf>
    <xf numFmtId="0" fontId="2" fillId="0" borderId="26" xfId="0" applyFont="1" applyBorder="1" applyAlignment="1" applyProtection="1">
      <alignment horizontal="justify" vertical="center" wrapText="1"/>
      <protection locked="0"/>
    </xf>
    <xf numFmtId="0" fontId="2" fillId="0" borderId="27" xfId="0" applyFont="1" applyBorder="1" applyAlignment="1" applyProtection="1">
      <alignment horizontal="justify" vertical="center" wrapText="1"/>
      <protection locked="0"/>
    </xf>
    <xf numFmtId="43" fontId="14" fillId="3" borderId="1" xfId="2" applyFont="1" applyFill="1" applyBorder="1" applyAlignment="1" applyProtection="1">
      <alignment horizontal="center" wrapText="1"/>
      <protection locked="0"/>
    </xf>
    <xf numFmtId="43" fontId="14" fillId="3" borderId="32" xfId="2" applyFont="1" applyFill="1" applyBorder="1" applyAlignment="1" applyProtection="1">
      <alignment horizontal="center" wrapText="1"/>
      <protection locked="0"/>
    </xf>
    <xf numFmtId="44" fontId="14" fillId="13" borderId="0" xfId="1" applyFont="1" applyFill="1" applyBorder="1"/>
    <xf numFmtId="43" fontId="14" fillId="3" borderId="1" xfId="2" applyFont="1" applyFill="1" applyBorder="1" applyAlignment="1" applyProtection="1">
      <alignment horizontal="left" wrapText="1"/>
      <protection locked="0"/>
    </xf>
    <xf numFmtId="43" fontId="14" fillId="3" borderId="32" xfId="2" applyFont="1" applyFill="1" applyBorder="1" applyAlignment="1" applyProtection="1">
      <alignment horizontal="left" wrapText="1"/>
      <protection locked="0"/>
    </xf>
    <xf numFmtId="0" fontId="13" fillId="0" borderId="8" xfId="0" applyFont="1" applyBorder="1" applyAlignment="1">
      <alignment horizontal="justify" vertical="center" wrapText="1"/>
    </xf>
    <xf numFmtId="0" fontId="13" fillId="0" borderId="22" xfId="0" applyFont="1" applyBorder="1" applyAlignment="1">
      <alignment horizontal="justify" vertical="center" wrapText="1"/>
    </xf>
    <xf numFmtId="0" fontId="13" fillId="0" borderId="9" xfId="0" applyFont="1" applyBorder="1" applyAlignment="1">
      <alignment horizontal="justify" vertical="center" wrapText="1"/>
    </xf>
    <xf numFmtId="0" fontId="25" fillId="0" borderId="0" xfId="0" applyFont="1" applyAlignment="1">
      <alignment horizontal="left" vertical="top" wrapText="1"/>
    </xf>
    <xf numFmtId="0" fontId="25" fillId="0" borderId="14" xfId="0" applyFont="1" applyBorder="1" applyAlignment="1">
      <alignment horizontal="left" vertical="top" wrapText="1"/>
    </xf>
    <xf numFmtId="0" fontId="3" fillId="2" borderId="50" xfId="0" applyFont="1" applyFill="1" applyBorder="1" applyAlignment="1">
      <alignment horizontal="left" vertical="center"/>
    </xf>
    <xf numFmtId="0" fontId="3" fillId="2" borderId="51" xfId="0" applyFont="1" applyFill="1" applyBorder="1" applyAlignment="1">
      <alignment horizontal="left" vertical="center"/>
    </xf>
    <xf numFmtId="0" fontId="3" fillId="2" borderId="52" xfId="0" applyFont="1" applyFill="1" applyBorder="1" applyAlignment="1">
      <alignment horizontal="left" vertical="center"/>
    </xf>
    <xf numFmtId="0" fontId="15" fillId="3" borderId="29" xfId="0" applyFont="1" applyFill="1" applyBorder="1" applyAlignment="1">
      <alignment horizontal="center" vertical="center" wrapText="1"/>
    </xf>
    <xf numFmtId="0" fontId="15" fillId="3" borderId="31" xfId="0" applyFont="1" applyFill="1" applyBorder="1" applyAlignment="1">
      <alignment horizontal="center" vertical="center" wrapText="1"/>
    </xf>
    <xf numFmtId="44" fontId="0" fillId="0" borderId="1" xfId="1" applyFont="1" applyBorder="1" applyAlignment="1">
      <alignment horizontal="right" vertical="center" wrapText="1"/>
    </xf>
    <xf numFmtId="44" fontId="0" fillId="0" borderId="32" xfId="1" applyFont="1" applyBorder="1" applyAlignment="1">
      <alignment horizontal="right" vertical="center" wrapText="1"/>
    </xf>
    <xf numFmtId="44" fontId="0" fillId="0" borderId="3" xfId="1" applyFont="1" applyBorder="1" applyAlignment="1">
      <alignment horizontal="right" vertical="center" wrapText="1"/>
    </xf>
    <xf numFmtId="44" fontId="6" fillId="2" borderId="3" xfId="1" applyFont="1" applyFill="1" applyBorder="1" applyAlignment="1">
      <alignment horizontal="center" vertical="center" wrapText="1"/>
    </xf>
    <xf numFmtId="0" fontId="2" fillId="0" borderId="28" xfId="0" applyFont="1" applyBorder="1" applyAlignment="1">
      <alignment horizontal="center" vertical="top" wrapText="1"/>
    </xf>
    <xf numFmtId="0" fontId="12" fillId="2" borderId="8" xfId="0" applyFont="1" applyFill="1" applyBorder="1" applyAlignment="1">
      <alignment horizontal="center" vertical="center" wrapText="1"/>
    </xf>
    <xf numFmtId="0" fontId="12" fillId="2" borderId="22"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26" fillId="17" borderId="0" xfId="0" applyFont="1" applyFill="1" applyAlignment="1">
      <alignment horizontal="left" vertical="top" wrapText="1"/>
    </xf>
    <xf numFmtId="0" fontId="50" fillId="0" borderId="0" xfId="0" applyFont="1" applyAlignment="1">
      <alignment horizontal="left" vertical="top" wrapText="1"/>
    </xf>
    <xf numFmtId="0" fontId="41" fillId="2" borderId="1" xfId="0" applyFont="1" applyFill="1" applyBorder="1" applyAlignment="1">
      <alignment horizontal="center" vertical="center" wrapText="1"/>
    </xf>
    <xf numFmtId="0" fontId="41" fillId="2" borderId="2" xfId="0" applyFont="1" applyFill="1" applyBorder="1" applyAlignment="1">
      <alignment horizontal="center" vertical="center" wrapText="1"/>
    </xf>
    <xf numFmtId="0" fontId="41" fillId="2" borderId="32" xfId="0" applyFont="1" applyFill="1" applyBorder="1" applyAlignment="1">
      <alignment horizontal="center" vertical="center" wrapText="1"/>
    </xf>
    <xf numFmtId="0" fontId="41" fillId="2" borderId="1" xfId="0" applyFont="1" applyFill="1" applyBorder="1" applyAlignment="1">
      <alignment horizontal="center" vertical="center"/>
    </xf>
    <xf numFmtId="0" fontId="41" fillId="2" borderId="2" xfId="0" applyFont="1" applyFill="1" applyBorder="1" applyAlignment="1">
      <alignment horizontal="center" vertical="center"/>
    </xf>
    <xf numFmtId="0" fontId="41" fillId="2" borderId="32" xfId="0" applyFont="1" applyFill="1" applyBorder="1" applyAlignment="1">
      <alignment horizontal="center" vertical="center"/>
    </xf>
    <xf numFmtId="0" fontId="23" fillId="3" borderId="3" xfId="0" applyFont="1" applyFill="1" applyBorder="1" applyAlignment="1">
      <alignment horizontal="center" vertical="center" wrapText="1"/>
    </xf>
    <xf numFmtId="44" fontId="16" fillId="12" borderId="3" xfId="1" applyFont="1" applyFill="1" applyBorder="1" applyAlignment="1">
      <alignment horizontal="center" vertical="center" wrapText="1"/>
    </xf>
    <xf numFmtId="0" fontId="2" fillId="0" borderId="0" xfId="0" applyFont="1" applyAlignment="1">
      <alignment horizontal="left" vertical="top" wrapText="1"/>
    </xf>
    <xf numFmtId="0" fontId="9" fillId="0" borderId="0" xfId="0" applyFont="1" applyAlignment="1">
      <alignment horizontal="left" vertical="top" wrapText="1"/>
    </xf>
    <xf numFmtId="0" fontId="48" fillId="0" borderId="0" xfId="0" applyFont="1" applyAlignment="1">
      <alignment horizontal="left" vertical="top" wrapText="1"/>
    </xf>
    <xf numFmtId="0" fontId="41" fillId="2" borderId="29" xfId="0" applyFont="1" applyFill="1" applyBorder="1" applyAlignment="1">
      <alignment horizontal="center" vertical="center"/>
    </xf>
    <xf numFmtId="0" fontId="41" fillId="2" borderId="30" xfId="0" applyFont="1" applyFill="1" applyBorder="1" applyAlignment="1">
      <alignment horizontal="center" vertical="center"/>
    </xf>
    <xf numFmtId="0" fontId="41" fillId="2" borderId="0" xfId="0" applyFont="1" applyFill="1" applyAlignment="1">
      <alignment horizontal="center" vertical="center"/>
    </xf>
    <xf numFmtId="164" fontId="10" fillId="11" borderId="3" xfId="0" applyNumberFormat="1" applyFont="1" applyFill="1" applyBorder="1" applyAlignment="1" applyProtection="1">
      <alignment horizontal="center" vertical="center" wrapText="1"/>
      <protection locked="0"/>
    </xf>
    <xf numFmtId="0" fontId="26" fillId="0" borderId="0" xfId="0" applyFont="1" applyAlignment="1">
      <alignment horizontal="left" vertical="top" wrapText="1"/>
    </xf>
    <xf numFmtId="0" fontId="24" fillId="0" borderId="0" xfId="0" applyFont="1" applyAlignment="1">
      <alignment vertical="center" wrapText="1"/>
    </xf>
    <xf numFmtId="0" fontId="24" fillId="0" borderId="0" xfId="0" applyFont="1" applyAlignment="1">
      <alignment vertical="center"/>
    </xf>
    <xf numFmtId="164" fontId="0" fillId="0" borderId="3" xfId="0" applyNumberForma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164" fontId="0" fillId="0" borderId="32" xfId="0" applyNumberFormat="1" applyBorder="1" applyAlignment="1" applyProtection="1">
      <alignment horizontal="right" vertical="center" wrapText="1"/>
      <protection locked="0"/>
    </xf>
    <xf numFmtId="164" fontId="0" fillId="0" borderId="3" xfId="0" applyNumberFormat="1" applyBorder="1" applyAlignment="1" applyProtection="1">
      <alignment horizontal="center" vertical="center" wrapText="1"/>
      <protection locked="0"/>
    </xf>
    <xf numFmtId="0" fontId="7" fillId="0" borderId="0" xfId="0" applyFont="1"/>
    <xf numFmtId="0" fontId="33" fillId="0" borderId="8" xfId="0" applyFont="1" applyBorder="1" applyAlignment="1" applyProtection="1">
      <alignment horizontal="left" vertical="top" wrapText="1"/>
      <protection locked="0"/>
    </xf>
    <xf numFmtId="0" fontId="33" fillId="0" borderId="9" xfId="0" applyFont="1" applyBorder="1" applyAlignment="1" applyProtection="1">
      <alignment horizontal="left" vertical="top" wrapText="1"/>
      <protection locked="0"/>
    </xf>
    <xf numFmtId="0" fontId="30" fillId="0" borderId="0" xfId="0" applyFont="1" applyAlignment="1">
      <alignment vertical="top" wrapText="1"/>
    </xf>
    <xf numFmtId="0" fontId="31" fillId="4" borderId="22" xfId="0" applyFont="1" applyFill="1" applyBorder="1" applyAlignment="1">
      <alignment horizontal="justify" vertical="center" wrapText="1"/>
    </xf>
    <xf numFmtId="43" fontId="17" fillId="2" borderId="1" xfId="2" applyFont="1" applyFill="1" applyBorder="1" applyAlignment="1" applyProtection="1">
      <alignment horizontal="center" wrapText="1"/>
      <protection locked="0"/>
    </xf>
    <xf numFmtId="43" fontId="17" fillId="2" borderId="32" xfId="2" applyFont="1" applyFill="1" applyBorder="1" applyAlignment="1" applyProtection="1">
      <alignment horizontal="center" wrapText="1"/>
      <protection locked="0"/>
    </xf>
    <xf numFmtId="44" fontId="17" fillId="2" borderId="36" xfId="1" applyFont="1" applyFill="1" applyBorder="1" applyAlignment="1" applyProtection="1">
      <alignment horizontal="center"/>
      <protection locked="0"/>
    </xf>
    <xf numFmtId="44" fontId="17" fillId="2" borderId="37" xfId="1" applyFont="1" applyFill="1" applyBorder="1" applyAlignment="1" applyProtection="1">
      <alignment horizontal="center"/>
      <protection locked="0"/>
    </xf>
    <xf numFmtId="44" fontId="14" fillId="13" borderId="16" xfId="1" applyFont="1" applyFill="1" applyBorder="1"/>
    <xf numFmtId="43" fontId="17" fillId="2" borderId="1" xfId="2" applyFont="1" applyFill="1" applyBorder="1" applyAlignment="1" applyProtection="1">
      <alignment horizontal="left" wrapText="1"/>
      <protection locked="0"/>
    </xf>
    <xf numFmtId="43" fontId="17" fillId="2" borderId="32" xfId="2" applyFont="1" applyFill="1" applyBorder="1" applyAlignment="1" applyProtection="1">
      <alignment horizontal="left" wrapText="1"/>
      <protection locked="0"/>
    </xf>
    <xf numFmtId="0" fontId="53" fillId="0" borderId="28" xfId="0" applyFont="1" applyBorder="1" applyAlignment="1">
      <alignment horizontal="left" vertical="top" wrapText="1"/>
    </xf>
    <xf numFmtId="0" fontId="23" fillId="0" borderId="28" xfId="0" applyFont="1" applyBorder="1" applyAlignment="1">
      <alignment horizontal="left" vertical="top" wrapText="1"/>
    </xf>
    <xf numFmtId="0" fontId="12" fillId="2" borderId="8" xfId="0" applyFont="1" applyFill="1" applyBorder="1" applyAlignment="1">
      <alignment horizontal="justify" vertical="center" wrapText="1"/>
    </xf>
    <xf numFmtId="0" fontId="12" fillId="2" borderId="22" xfId="0" applyFont="1" applyFill="1" applyBorder="1" applyAlignment="1">
      <alignment horizontal="justify" vertical="center" wrapText="1"/>
    </xf>
    <xf numFmtId="0" fontId="12" fillId="2" borderId="9" xfId="0" applyFont="1" applyFill="1" applyBorder="1" applyAlignment="1">
      <alignment horizontal="justify" vertical="center" wrapText="1"/>
    </xf>
    <xf numFmtId="0" fontId="14" fillId="0" borderId="26" xfId="0" applyFont="1" applyBorder="1" applyAlignment="1" applyProtection="1">
      <alignment wrapText="1"/>
      <protection locked="0"/>
    </xf>
    <xf numFmtId="0" fontId="14" fillId="0" borderId="2" xfId="0" applyFont="1" applyBorder="1" applyAlignment="1" applyProtection="1">
      <alignment wrapText="1"/>
      <protection locked="0"/>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15" fillId="3" borderId="33" xfId="0" applyFont="1" applyFill="1" applyBorder="1" applyAlignment="1">
      <alignment horizontal="left" vertical="center"/>
    </xf>
    <xf numFmtId="0" fontId="15" fillId="3" borderId="30" xfId="0" applyFont="1" applyFill="1" applyBorder="1" applyAlignment="1">
      <alignment horizontal="left" vertical="center"/>
    </xf>
    <xf numFmtId="0" fontId="42" fillId="2" borderId="29" xfId="0" applyFont="1" applyFill="1" applyBorder="1" applyAlignment="1">
      <alignment horizontal="center" vertical="center" wrapText="1"/>
    </xf>
    <xf numFmtId="0" fontId="42" fillId="2" borderId="31" xfId="0" applyFont="1" applyFill="1" applyBorder="1" applyAlignment="1">
      <alignment horizontal="center" vertical="center" wrapText="1"/>
    </xf>
    <xf numFmtId="0" fontId="14" fillId="0" borderId="48" xfId="0" applyFont="1" applyBorder="1" applyAlignment="1" applyProtection="1">
      <alignment wrapText="1"/>
      <protection locked="0"/>
    </xf>
    <xf numFmtId="0" fontId="14" fillId="0" borderId="45" xfId="0" applyFont="1" applyBorder="1" applyAlignment="1" applyProtection="1">
      <alignment wrapText="1"/>
      <protection locked="0"/>
    </xf>
    <xf numFmtId="44" fontId="0" fillId="0" borderId="3" xfId="1" applyFont="1" applyBorder="1" applyAlignment="1">
      <alignment horizontal="center" vertical="center" wrapText="1"/>
    </xf>
    <xf numFmtId="0" fontId="7" fillId="0" borderId="0" xfId="0" applyFont="1" applyAlignment="1">
      <alignment vertical="center"/>
    </xf>
    <xf numFmtId="0" fontId="7" fillId="0" borderId="0" xfId="0" applyFont="1" applyAlignment="1">
      <alignment vertical="center" wrapText="1"/>
    </xf>
    <xf numFmtId="0" fontId="0" fillId="0" borderId="21" xfId="0" applyBorder="1" applyAlignment="1" applyProtection="1">
      <alignment horizontal="left" vertical="top" wrapText="1"/>
      <protection locked="0"/>
    </xf>
    <xf numFmtId="0" fontId="32" fillId="8" borderId="17" xfId="0" applyFont="1" applyFill="1" applyBorder="1" applyAlignment="1">
      <alignment horizontal="left" vertical="center" wrapText="1"/>
    </xf>
    <xf numFmtId="0" fontId="32" fillId="8" borderId="0" xfId="0" applyFont="1" applyFill="1" applyAlignment="1">
      <alignment horizontal="left" vertical="center" wrapText="1"/>
    </xf>
    <xf numFmtId="0" fontId="32" fillId="8" borderId="23" xfId="0" applyFont="1" applyFill="1" applyBorder="1" applyAlignment="1">
      <alignment horizontal="left" vertical="center" wrapText="1"/>
    </xf>
    <xf numFmtId="0" fontId="0" fillId="0" borderId="22" xfId="0" applyBorder="1" applyAlignment="1" applyProtection="1">
      <alignment horizontal="left" vertical="center" wrapText="1"/>
      <protection locked="0"/>
    </xf>
    <xf numFmtId="0" fontId="6" fillId="10" borderId="8" xfId="0" applyFont="1" applyFill="1" applyBorder="1" applyAlignment="1">
      <alignment horizontal="left" vertical="center"/>
    </xf>
    <xf numFmtId="0" fontId="6" fillId="10" borderId="9" xfId="0" applyFont="1" applyFill="1" applyBorder="1" applyAlignment="1">
      <alignment horizontal="left" vertical="center"/>
    </xf>
    <xf numFmtId="0" fontId="33" fillId="0" borderId="8" xfId="0" applyFont="1" applyBorder="1" applyAlignment="1">
      <alignment horizontal="left" vertical="center" wrapText="1"/>
    </xf>
    <xf numFmtId="0" fontId="33" fillId="0" borderId="22" xfId="0" applyFont="1" applyBorder="1" applyAlignment="1">
      <alignment horizontal="left" vertical="center" wrapText="1"/>
    </xf>
    <xf numFmtId="0" fontId="33" fillId="0" borderId="9" xfId="0" applyFont="1" applyBorder="1" applyAlignment="1">
      <alignment horizontal="left" vertical="center" wrapText="1"/>
    </xf>
    <xf numFmtId="0" fontId="32" fillId="8" borderId="8" xfId="0" applyFont="1" applyFill="1" applyBorder="1" applyAlignment="1">
      <alignment horizontal="left" vertical="center" wrapText="1"/>
    </xf>
    <xf numFmtId="0" fontId="32" fillId="8" borderId="9" xfId="0" applyFont="1" applyFill="1" applyBorder="1" applyAlignment="1">
      <alignment horizontal="left" vertical="center" wrapText="1"/>
    </xf>
    <xf numFmtId="0" fontId="0" fillId="0" borderId="7" xfId="0" applyBorder="1" applyAlignment="1" applyProtection="1">
      <alignment horizontal="left" vertical="center" wrapText="1"/>
      <protection locked="0"/>
    </xf>
    <xf numFmtId="0" fontId="32" fillId="8" borderId="7" xfId="0" applyFont="1" applyFill="1" applyBorder="1" applyAlignment="1">
      <alignment horizontal="left" vertical="center" wrapText="1"/>
    </xf>
    <xf numFmtId="0" fontId="32" fillId="8" borderId="15" xfId="0" applyFont="1" applyFill="1" applyBorder="1" applyAlignment="1">
      <alignment horizontal="left" vertical="center" wrapText="1"/>
    </xf>
    <xf numFmtId="0" fontId="32" fillId="8" borderId="16" xfId="0" applyFont="1" applyFill="1" applyBorder="1" applyAlignment="1">
      <alignment horizontal="left" vertical="center" wrapText="1"/>
    </xf>
    <xf numFmtId="0" fontId="32" fillId="8" borderId="19" xfId="0" applyFont="1" applyFill="1" applyBorder="1" applyAlignment="1">
      <alignment horizontal="left" vertical="center" wrapText="1"/>
    </xf>
    <xf numFmtId="0" fontId="33" fillId="0" borderId="38" xfId="0" applyFont="1" applyBorder="1" applyAlignment="1" applyProtection="1">
      <alignment horizontal="left" vertical="center" wrapText="1"/>
      <protection locked="0"/>
    </xf>
    <xf numFmtId="0" fontId="33" fillId="0" borderId="39" xfId="0" applyFont="1" applyBorder="1" applyAlignment="1" applyProtection="1">
      <alignment horizontal="left" vertical="center" wrapText="1"/>
      <protection locked="0"/>
    </xf>
    <xf numFmtId="0" fontId="33" fillId="0" borderId="40" xfId="0" applyFont="1" applyBorder="1" applyAlignment="1" applyProtection="1">
      <alignment horizontal="left" vertical="center" wrapText="1"/>
      <protection locked="0"/>
    </xf>
    <xf numFmtId="0" fontId="32" fillId="6" borderId="17" xfId="0" applyFont="1" applyFill="1" applyBorder="1" applyAlignment="1">
      <alignment vertical="center" wrapText="1"/>
    </xf>
    <xf numFmtId="0" fontId="32" fillId="6" borderId="0" xfId="0" applyFont="1" applyFill="1" applyAlignment="1">
      <alignment vertical="center" wrapText="1"/>
    </xf>
    <xf numFmtId="0" fontId="32" fillId="6" borderId="23" xfId="0" applyFont="1" applyFill="1" applyBorder="1" applyAlignment="1">
      <alignment vertical="center" wrapText="1"/>
    </xf>
    <xf numFmtId="0" fontId="31" fillId="4" borderId="7" xfId="0" applyFont="1" applyFill="1" applyBorder="1" applyAlignment="1">
      <alignment horizontal="left" vertical="center" wrapText="1"/>
    </xf>
    <xf numFmtId="0" fontId="0" fillId="13" borderId="7" xfId="0" applyFill="1" applyBorder="1" applyAlignment="1" applyProtection="1">
      <alignment horizontal="left" vertical="center" wrapText="1"/>
      <protection locked="0"/>
    </xf>
    <xf numFmtId="0" fontId="31" fillId="4" borderId="17" xfId="0" applyFont="1" applyFill="1" applyBorder="1" applyAlignment="1">
      <alignment horizontal="left" vertical="center" wrapText="1"/>
    </xf>
    <xf numFmtId="0" fontId="31" fillId="4" borderId="0" xfId="0" applyFont="1" applyFill="1" applyAlignment="1">
      <alignment horizontal="left" vertical="center" wrapText="1"/>
    </xf>
    <xf numFmtId="0" fontId="28" fillId="0" borderId="8" xfId="0" applyFont="1" applyBorder="1" applyAlignment="1">
      <alignment horizontal="left" vertical="center" wrapText="1"/>
    </xf>
    <xf numFmtId="0" fontId="28" fillId="0" borderId="22" xfId="0" applyFont="1" applyBorder="1" applyAlignment="1">
      <alignment horizontal="left" vertical="center" wrapText="1"/>
    </xf>
    <xf numFmtId="0" fontId="28" fillId="0" borderId="9" xfId="0" applyFont="1" applyBorder="1" applyAlignment="1">
      <alignment horizontal="left" vertical="center" wrapText="1"/>
    </xf>
    <xf numFmtId="0" fontId="32" fillId="8" borderId="22" xfId="0" applyFont="1" applyFill="1" applyBorder="1" applyAlignment="1">
      <alignment horizontal="left" vertical="center" wrapText="1"/>
    </xf>
    <xf numFmtId="0" fontId="2" fillId="0" borderId="16" xfId="0" applyFont="1" applyBorder="1" applyAlignment="1">
      <alignment horizontal="center" vertical="center"/>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22" xfId="0" applyFont="1" applyBorder="1" applyAlignment="1">
      <alignment horizontal="center" vertical="center"/>
    </xf>
    <xf numFmtId="0" fontId="31" fillId="4" borderId="8" xfId="0" applyFont="1" applyFill="1" applyBorder="1" applyAlignment="1">
      <alignment horizontal="center" vertical="center" wrapText="1"/>
    </xf>
    <xf numFmtId="0" fontId="31" fillId="4" borderId="9" xfId="0" applyFont="1" applyFill="1" applyBorder="1" applyAlignment="1">
      <alignment horizontal="center" vertical="center" wrapText="1"/>
    </xf>
    <xf numFmtId="0" fontId="39" fillId="15" borderId="8" xfId="0" applyFont="1" applyFill="1" applyBorder="1" applyAlignment="1">
      <alignment horizontal="left" vertical="center" wrapText="1"/>
    </xf>
    <xf numFmtId="0" fontId="23" fillId="15" borderId="22" xfId="0" applyFont="1" applyFill="1" applyBorder="1" applyAlignment="1">
      <alignment horizontal="left" vertical="center" wrapText="1"/>
    </xf>
    <xf numFmtId="0" fontId="23" fillId="15" borderId="9" xfId="0" applyFont="1" applyFill="1" applyBorder="1" applyAlignment="1">
      <alignment horizontal="left" vertical="center" wrapText="1"/>
    </xf>
    <xf numFmtId="0" fontId="0" fillId="0" borderId="16" xfId="0" applyBorder="1" applyAlignment="1">
      <alignment horizontal="center" vertical="center"/>
    </xf>
    <xf numFmtId="0" fontId="0" fillId="0" borderId="14" xfId="0" applyBorder="1" applyAlignment="1">
      <alignment horizontal="center" vertical="center"/>
    </xf>
    <xf numFmtId="0" fontId="0" fillId="0" borderId="22" xfId="0" applyBorder="1" applyAlignment="1">
      <alignment horizontal="center" vertical="center"/>
    </xf>
    <xf numFmtId="0" fontId="0" fillId="0" borderId="0" xfId="0" applyAlignment="1">
      <alignment horizontal="center" vertical="center" wrapText="1"/>
    </xf>
    <xf numFmtId="44" fontId="0" fillId="0" borderId="7" xfId="1" applyFont="1" applyBorder="1" applyAlignment="1" applyProtection="1">
      <alignment horizontal="left" vertical="center" wrapText="1"/>
      <protection locked="0"/>
    </xf>
    <xf numFmtId="0" fontId="33" fillId="0" borderId="8" xfId="0" applyFont="1" applyBorder="1" applyAlignment="1" applyProtection="1">
      <alignment horizontal="left" vertical="center" wrapText="1"/>
      <protection locked="0"/>
    </xf>
    <xf numFmtId="0" fontId="33" fillId="0" borderId="22" xfId="0" applyFont="1" applyBorder="1" applyAlignment="1" applyProtection="1">
      <alignment horizontal="left" vertical="center" wrapText="1"/>
      <protection locked="0"/>
    </xf>
    <xf numFmtId="0" fontId="33" fillId="0" borderId="9" xfId="0" applyFont="1" applyBorder="1" applyAlignment="1" applyProtection="1">
      <alignment horizontal="left" vertical="center" wrapText="1"/>
      <protection locked="0"/>
    </xf>
    <xf numFmtId="0" fontId="33" fillId="0" borderId="7" xfId="0" applyFont="1" applyBorder="1" applyAlignment="1" applyProtection="1">
      <alignment horizontal="left" vertical="center" wrapText="1"/>
      <protection locked="0"/>
    </xf>
    <xf numFmtId="0" fontId="32" fillId="0" borderId="8" xfId="0" applyFont="1" applyBorder="1" applyAlignment="1">
      <alignment horizontal="left" vertical="center" wrapText="1"/>
    </xf>
    <xf numFmtId="0" fontId="32" fillId="0" borderId="22" xfId="0" applyFont="1" applyBorder="1" applyAlignment="1">
      <alignment horizontal="left" vertical="center" wrapText="1"/>
    </xf>
    <xf numFmtId="0" fontId="32" fillId="0" borderId="9" xfId="0" applyFont="1" applyBorder="1" applyAlignment="1">
      <alignment horizontal="left" vertical="center" wrapText="1"/>
    </xf>
    <xf numFmtId="0" fontId="0" fillId="0" borderId="8" xfId="0" applyBorder="1" applyAlignment="1" applyProtection="1">
      <alignment horizontal="left" vertical="center" wrapText="1"/>
      <protection locked="0"/>
    </xf>
    <xf numFmtId="0" fontId="0" fillId="0" borderId="9" xfId="0" applyBorder="1" applyAlignment="1" applyProtection="1">
      <alignment horizontal="left" vertical="center" wrapText="1"/>
      <protection locked="0"/>
    </xf>
    <xf numFmtId="0" fontId="6" fillId="10" borderId="22" xfId="0" applyFont="1" applyFill="1" applyBorder="1" applyAlignment="1">
      <alignment vertical="center"/>
    </xf>
    <xf numFmtId="0" fontId="49" fillId="10" borderId="22" xfId="0" applyFont="1" applyFill="1" applyBorder="1" applyAlignment="1">
      <alignment vertical="center"/>
    </xf>
    <xf numFmtId="0" fontId="32" fillId="8" borderId="12" xfId="0" applyFont="1" applyFill="1" applyBorder="1" applyAlignment="1">
      <alignment vertical="center" wrapText="1"/>
    </xf>
    <xf numFmtId="0" fontId="32" fillId="8" borderId="11" xfId="0" applyFont="1" applyFill="1" applyBorder="1" applyAlignment="1">
      <alignment vertical="center" wrapText="1"/>
    </xf>
    <xf numFmtId="0" fontId="31" fillId="4" borderId="8" xfId="0" applyFont="1" applyFill="1" applyBorder="1" applyAlignment="1">
      <alignment horizontal="left" vertical="center" wrapText="1"/>
    </xf>
    <xf numFmtId="0" fontId="31" fillId="4" borderId="22" xfId="0" applyFont="1" applyFill="1" applyBorder="1" applyAlignment="1">
      <alignment horizontal="left" vertical="center" wrapText="1"/>
    </xf>
    <xf numFmtId="0" fontId="31" fillId="4" borderId="9" xfId="0" applyFont="1" applyFill="1" applyBorder="1" applyAlignment="1">
      <alignment horizontal="left" vertical="center" wrapText="1"/>
    </xf>
    <xf numFmtId="0" fontId="0" fillId="0" borderId="12" xfId="0" applyBorder="1" applyAlignment="1" applyProtection="1">
      <alignment horizontal="left" vertical="center" wrapText="1"/>
      <protection locked="0"/>
    </xf>
    <xf numFmtId="0" fontId="0" fillId="0" borderId="14" xfId="0" applyBorder="1" applyAlignment="1" applyProtection="1">
      <alignment horizontal="left" vertical="center" wrapText="1"/>
      <protection locked="0"/>
    </xf>
    <xf numFmtId="0" fontId="0" fillId="0" borderId="11" xfId="0" applyBorder="1" applyAlignment="1" applyProtection="1">
      <alignment horizontal="left" vertical="center" wrapText="1"/>
      <protection locked="0"/>
    </xf>
    <xf numFmtId="0" fontId="0" fillId="0" borderId="16" xfId="0" applyBorder="1" applyAlignment="1">
      <alignment horizontal="center"/>
    </xf>
    <xf numFmtId="0" fontId="0" fillId="0" borderId="0" xfId="0" applyAlignment="1">
      <alignment horizontal="center" vertical="center"/>
    </xf>
    <xf numFmtId="0" fontId="0" fillId="0" borderId="23" xfId="0" applyBorder="1" applyAlignment="1">
      <alignment horizontal="center" vertical="center"/>
    </xf>
    <xf numFmtId="0" fontId="32" fillId="6" borderId="15" xfId="0" applyFont="1" applyFill="1" applyBorder="1" applyAlignment="1">
      <alignment vertical="center" wrapText="1"/>
    </xf>
    <xf numFmtId="0" fontId="32" fillId="6" borderId="16" xfId="0" applyFont="1" applyFill="1" applyBorder="1" applyAlignment="1">
      <alignment vertical="center" wrapText="1"/>
    </xf>
    <xf numFmtId="0" fontId="32" fillId="6" borderId="19" xfId="0" applyFont="1" applyFill="1" applyBorder="1" applyAlignment="1">
      <alignment vertical="center" wrapText="1"/>
    </xf>
    <xf numFmtId="0" fontId="32" fillId="6" borderId="12" xfId="0" applyFont="1" applyFill="1" applyBorder="1" applyAlignment="1">
      <alignment vertical="center" wrapText="1"/>
    </xf>
    <xf numFmtId="0" fontId="32" fillId="6" borderId="14" xfId="0" applyFont="1" applyFill="1" applyBorder="1" applyAlignment="1">
      <alignment vertical="center" wrapText="1"/>
    </xf>
    <xf numFmtId="0" fontId="32" fillId="6" borderId="11" xfId="0" applyFont="1" applyFill="1" applyBorder="1" applyAlignment="1">
      <alignment vertical="center" wrapText="1"/>
    </xf>
    <xf numFmtId="0" fontId="8" fillId="10" borderId="8" xfId="0" applyFont="1" applyFill="1" applyBorder="1" applyAlignment="1">
      <alignment vertical="center"/>
    </xf>
    <xf numFmtId="0" fontId="8" fillId="10" borderId="9" xfId="0" applyFont="1" applyFill="1" applyBorder="1" applyAlignment="1">
      <alignment vertical="center"/>
    </xf>
    <xf numFmtId="0" fontId="31" fillId="4" borderId="8" xfId="0" applyFont="1" applyFill="1" applyBorder="1" applyAlignment="1">
      <alignment vertical="center" wrapText="1"/>
    </xf>
    <xf numFmtId="0" fontId="31" fillId="4" borderId="9" xfId="0" applyFont="1" applyFill="1" applyBorder="1" applyAlignment="1">
      <alignment vertical="center" wrapText="1"/>
    </xf>
  </cellXfs>
  <cellStyles count="4">
    <cellStyle name="Milliers" xfId="2" builtinId="3"/>
    <cellStyle name="Monétaire" xfId="1" builtinId="4"/>
    <cellStyle name="Normal" xfId="0" builtinId="0"/>
    <cellStyle name="Pourcentage" xfId="3" builtinId="5"/>
  </cellStyles>
  <dxfs count="0"/>
  <tableStyles count="0" defaultTableStyle="TableStyleMedium2" defaultPivotStyle="PivotStyleLight16"/>
  <colors>
    <mruColors>
      <color rgb="FF087DC2"/>
      <color rgb="FFBFBFBF"/>
      <color rgb="FF185FAA"/>
      <color rgb="FFA81AA5"/>
      <color rgb="FF239F9F"/>
      <color rgb="FFA6A6A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A5B99-05D5-4C5B-ABF0-2995DB0E3831}">
  <sheetPr>
    <tabColor theme="5"/>
  </sheetPr>
  <dimension ref="A1:C41"/>
  <sheetViews>
    <sheetView showRuler="0" view="pageBreakPreview" zoomScale="60" zoomScaleNormal="110" workbookViewId="0">
      <selection activeCell="B13" sqref="B13"/>
    </sheetView>
  </sheetViews>
  <sheetFormatPr baseColWidth="10" defaultColWidth="11.5703125" defaultRowHeight="15" x14ac:dyDescent="0.25"/>
  <cols>
    <col min="1" max="1" width="45.42578125" customWidth="1"/>
    <col min="2" max="2" width="38.5703125" customWidth="1"/>
  </cols>
  <sheetData>
    <row r="1" spans="1:2" ht="27.6" customHeight="1" thickBot="1" x14ac:dyDescent="0.3">
      <c r="A1" s="175" t="s">
        <v>95</v>
      </c>
      <c r="B1" s="176"/>
    </row>
    <row r="2" spans="1:2" ht="28.9" customHeight="1" thickBot="1" x14ac:dyDescent="0.3">
      <c r="A2" s="56" t="s">
        <v>3</v>
      </c>
      <c r="B2" s="57" t="s">
        <v>86</v>
      </c>
    </row>
    <row r="3" spans="1:2" ht="29.45" customHeight="1" thickBot="1" x14ac:dyDescent="0.3">
      <c r="A3" s="58"/>
      <c r="B3" s="59"/>
    </row>
    <row r="4" spans="1:2" ht="26.45" customHeight="1" thickBot="1" x14ac:dyDescent="0.3">
      <c r="A4" s="177" t="s">
        <v>105</v>
      </c>
      <c r="B4" s="178"/>
    </row>
    <row r="5" spans="1:2" ht="30.6" customHeight="1" thickBot="1" x14ac:dyDescent="0.3">
      <c r="A5" s="179"/>
      <c r="B5" s="180"/>
    </row>
    <row r="6" spans="1:2" ht="28.9" customHeight="1" thickBot="1" x14ac:dyDescent="0.3">
      <c r="A6" s="56" t="s">
        <v>4</v>
      </c>
      <c r="B6" s="57" t="s">
        <v>5</v>
      </c>
    </row>
    <row r="7" spans="1:2" ht="25.9" customHeight="1" thickBot="1" x14ac:dyDescent="0.3">
      <c r="A7" s="58"/>
      <c r="B7" s="59"/>
    </row>
    <row r="8" spans="1:2" ht="26.45" customHeight="1" thickBot="1" x14ac:dyDescent="0.3">
      <c r="A8" s="56" t="s">
        <v>6</v>
      </c>
      <c r="B8" s="57" t="s">
        <v>7</v>
      </c>
    </row>
    <row r="9" spans="1:2" ht="28.15" customHeight="1" thickBot="1" x14ac:dyDescent="0.3">
      <c r="A9" s="58"/>
      <c r="B9" s="59"/>
    </row>
    <row r="10" spans="1:2" ht="30" customHeight="1" thickBot="1" x14ac:dyDescent="0.3">
      <c r="A10" s="56" t="s">
        <v>106</v>
      </c>
      <c r="B10" s="57" t="s">
        <v>8</v>
      </c>
    </row>
    <row r="11" spans="1:2" ht="29.45" customHeight="1" thickBot="1" x14ac:dyDescent="0.3">
      <c r="A11" s="58"/>
      <c r="B11" s="59"/>
    </row>
    <row r="12" spans="1:2" ht="30.6" customHeight="1" thickBot="1" x14ac:dyDescent="0.3">
      <c r="A12" s="56" t="s">
        <v>9</v>
      </c>
      <c r="B12" s="57" t="s">
        <v>10</v>
      </c>
    </row>
    <row r="13" spans="1:2" ht="23.45" customHeight="1" thickBot="1" x14ac:dyDescent="0.3">
      <c r="A13" s="58"/>
      <c r="B13" s="59"/>
    </row>
    <row r="14" spans="1:2" ht="15.75" thickBot="1" x14ac:dyDescent="0.3"/>
    <row r="15" spans="1:2" ht="34.9" customHeight="1" thickBot="1" x14ac:dyDescent="0.3">
      <c r="A15" s="181" t="s">
        <v>61</v>
      </c>
      <c r="B15" s="182"/>
    </row>
    <row r="16" spans="1:2" ht="70.900000000000006" customHeight="1" x14ac:dyDescent="0.25">
      <c r="A16" s="183" t="s">
        <v>150</v>
      </c>
      <c r="B16" s="184"/>
    </row>
    <row r="17" spans="1:2" ht="38.450000000000003" customHeight="1" x14ac:dyDescent="0.25">
      <c r="A17" s="185" t="s">
        <v>14</v>
      </c>
      <c r="B17" s="186"/>
    </row>
    <row r="18" spans="1:2" ht="64.900000000000006" customHeight="1" thickBot="1" x14ac:dyDescent="0.3">
      <c r="A18" s="187" t="s">
        <v>151</v>
      </c>
      <c r="B18" s="188"/>
    </row>
    <row r="19" spans="1:2" ht="22.9" customHeight="1" x14ac:dyDescent="0.25">
      <c r="A19" s="189" t="s">
        <v>16</v>
      </c>
      <c r="B19" s="190"/>
    </row>
    <row r="20" spans="1:2" ht="25.9" customHeight="1" x14ac:dyDescent="0.25">
      <c r="A20" s="191" t="s">
        <v>15</v>
      </c>
      <c r="B20" s="192"/>
    </row>
    <row r="21" spans="1:2" ht="21.6" customHeight="1" x14ac:dyDescent="0.25">
      <c r="A21" s="173" t="s">
        <v>17</v>
      </c>
      <c r="B21" s="174"/>
    </row>
    <row r="22" spans="1:2" ht="24.6" customHeight="1" thickBot="1" x14ac:dyDescent="0.3">
      <c r="A22" s="161" t="s">
        <v>18</v>
      </c>
      <c r="B22" s="162"/>
    </row>
    <row r="23" spans="1:2" ht="15.75" thickBot="1" x14ac:dyDescent="0.3"/>
    <row r="24" spans="1:2" ht="33" customHeight="1" thickBot="1" x14ac:dyDescent="0.3">
      <c r="A24" s="163" t="s">
        <v>62</v>
      </c>
      <c r="B24" s="164"/>
    </row>
    <row r="25" spans="1:2" ht="16.5" thickBot="1" x14ac:dyDescent="0.3">
      <c r="A25" s="169" t="s">
        <v>19</v>
      </c>
      <c r="B25" s="170"/>
    </row>
    <row r="26" spans="1:2" ht="25.9" customHeight="1" x14ac:dyDescent="0.25">
      <c r="A26" s="165" t="s">
        <v>87</v>
      </c>
      <c r="B26" s="166"/>
    </row>
    <row r="27" spans="1:2" ht="19.149999999999999" customHeight="1" x14ac:dyDescent="0.25">
      <c r="A27" s="167" t="s">
        <v>123</v>
      </c>
      <c r="B27" s="168"/>
    </row>
    <row r="28" spans="1:2" ht="18" customHeight="1" x14ac:dyDescent="0.25">
      <c r="A28" s="165" t="s">
        <v>88</v>
      </c>
      <c r="B28" s="166"/>
    </row>
    <row r="29" spans="1:2" ht="31.5" customHeight="1" x14ac:dyDescent="0.25">
      <c r="A29" s="167" t="s">
        <v>122</v>
      </c>
      <c r="B29" s="168"/>
    </row>
    <row r="30" spans="1:2" ht="18.600000000000001" customHeight="1" x14ac:dyDescent="0.25">
      <c r="A30" s="167" t="s">
        <v>152</v>
      </c>
      <c r="B30" s="168"/>
    </row>
    <row r="31" spans="1:2" ht="15.75" thickBot="1" x14ac:dyDescent="0.3">
      <c r="A31" s="63"/>
      <c r="B31" s="64"/>
    </row>
    <row r="32" spans="1:2" ht="31.9" customHeight="1" thickBot="1" x14ac:dyDescent="0.3">
      <c r="A32" s="163" t="s">
        <v>20</v>
      </c>
      <c r="B32" s="164"/>
    </row>
    <row r="33" spans="1:3" ht="20.45" customHeight="1" thickBot="1" x14ac:dyDescent="0.3">
      <c r="A33" s="171" t="s">
        <v>89</v>
      </c>
      <c r="B33" s="172"/>
    </row>
    <row r="34" spans="1:3" x14ac:dyDescent="0.25">
      <c r="A34" s="63"/>
    </row>
    <row r="36" spans="1:3" ht="14.45" customHeight="1" x14ac:dyDescent="0.25">
      <c r="A36" s="53" t="s">
        <v>100</v>
      </c>
      <c r="B36" s="53"/>
      <c r="C36" s="53"/>
    </row>
    <row r="37" spans="1:3" x14ac:dyDescent="0.25">
      <c r="A37" s="159" t="s">
        <v>101</v>
      </c>
      <c r="B37" s="159"/>
    </row>
    <row r="38" spans="1:3" x14ac:dyDescent="0.25">
      <c r="A38" s="160"/>
      <c r="B38" s="160"/>
    </row>
    <row r="39" spans="1:3" x14ac:dyDescent="0.25">
      <c r="A39" s="160" t="s">
        <v>104</v>
      </c>
      <c r="B39" s="160"/>
    </row>
    <row r="40" spans="1:3" x14ac:dyDescent="0.25">
      <c r="A40" s="53" t="s">
        <v>102</v>
      </c>
      <c r="B40" s="61"/>
    </row>
    <row r="41" spans="1:3" x14ac:dyDescent="0.25">
      <c r="A41" s="53" t="s">
        <v>103</v>
      </c>
      <c r="B41" s="61"/>
    </row>
  </sheetData>
  <mergeCells count="23">
    <mergeCell ref="A21:B21"/>
    <mergeCell ref="A1:B1"/>
    <mergeCell ref="A4:B4"/>
    <mergeCell ref="A5:B5"/>
    <mergeCell ref="A15:B15"/>
    <mergeCell ref="A16:B16"/>
    <mergeCell ref="A17:B17"/>
    <mergeCell ref="A18:B18"/>
    <mergeCell ref="A19:B19"/>
    <mergeCell ref="A20:B20"/>
    <mergeCell ref="A37:B37"/>
    <mergeCell ref="A38:B38"/>
    <mergeCell ref="A39:B39"/>
    <mergeCell ref="A22:B22"/>
    <mergeCell ref="A24:B24"/>
    <mergeCell ref="A26:B26"/>
    <mergeCell ref="A29:B29"/>
    <mergeCell ref="A27:B27"/>
    <mergeCell ref="A28:B28"/>
    <mergeCell ref="A25:B25"/>
    <mergeCell ref="A30:B30"/>
    <mergeCell ref="A32:B32"/>
    <mergeCell ref="A33:B33"/>
  </mergeCells>
  <phoneticPr fontId="11" type="noConversion"/>
  <pageMargins left="0.7" right="0.7" top="0.75" bottom="0.75" header="0.3" footer="0.3"/>
  <pageSetup scale="10" orientation="portrait" r:id="rId1"/>
  <headerFooter>
    <oddHeader>&amp;C&amp;"-,Gras"&amp;14IDENTIFICATION ET DESCRIPTION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89E5C-3991-4954-86AB-B01010B6D4E9}">
  <sheetPr>
    <tabColor rgb="FFFFFF00"/>
  </sheetPr>
  <dimension ref="A1:F69"/>
  <sheetViews>
    <sheetView tabSelected="1" view="pageBreakPreview" topLeftCell="A50" zoomScale="60" zoomScaleNormal="110" workbookViewId="0">
      <selection activeCell="A57" sqref="A57"/>
    </sheetView>
  </sheetViews>
  <sheetFormatPr baseColWidth="10" defaultColWidth="11.5703125" defaultRowHeight="15" x14ac:dyDescent="0.25"/>
  <cols>
    <col min="1" max="1" width="86" style="108" customWidth="1"/>
    <col min="2" max="2" width="6.7109375" style="108" customWidth="1"/>
    <col min="3" max="16384" width="11.5703125" style="108"/>
  </cols>
  <sheetData>
    <row r="1" spans="1:6" ht="38.25" x14ac:dyDescent="0.25">
      <c r="A1" s="85" t="s">
        <v>153</v>
      </c>
    </row>
    <row r="2" spans="1:6" x14ac:dyDescent="0.25">
      <c r="A2" s="85"/>
    </row>
    <row r="3" spans="1:6" ht="30.75" customHeight="1" x14ac:dyDescent="0.25">
      <c r="A3" s="86" t="s">
        <v>124</v>
      </c>
      <c r="B3" s="85"/>
      <c r="C3" s="85"/>
      <c r="D3" s="85"/>
      <c r="E3" s="85"/>
      <c r="F3" s="85"/>
    </row>
    <row r="4" spans="1:6" ht="17.25" customHeight="1" x14ac:dyDescent="0.25">
      <c r="A4" s="86" t="s">
        <v>101</v>
      </c>
      <c r="B4" s="87"/>
      <c r="C4" s="87"/>
      <c r="D4" s="87"/>
      <c r="E4" s="87"/>
      <c r="F4" s="87"/>
    </row>
    <row r="5" spans="1:6" ht="22.15" customHeight="1" thickBot="1" x14ac:dyDescent="0.3">
      <c r="A5" s="85"/>
      <c r="B5" s="85"/>
    </row>
    <row r="6" spans="1:6" ht="25.5" customHeight="1" thickBot="1" x14ac:dyDescent="0.3">
      <c r="A6" s="88" t="s">
        <v>58</v>
      </c>
      <c r="B6" s="89"/>
    </row>
    <row r="7" spans="1:6" ht="23.45" customHeight="1" thickBot="1" x14ac:dyDescent="0.3">
      <c r="A7" s="90" t="s">
        <v>12</v>
      </c>
      <c r="B7" s="91"/>
    </row>
    <row r="8" spans="1:6" ht="196.5" customHeight="1" thickBot="1" x14ac:dyDescent="0.3">
      <c r="A8" s="92"/>
      <c r="B8" s="93"/>
    </row>
    <row r="9" spans="1:6" ht="18.75" customHeight="1" thickBot="1" x14ac:dyDescent="0.3">
      <c r="A9" s="90" t="s">
        <v>11</v>
      </c>
      <c r="B9" s="91"/>
    </row>
    <row r="10" spans="1:6" ht="167.25" customHeight="1" thickBot="1" x14ac:dyDescent="0.3">
      <c r="A10" s="92"/>
      <c r="B10" s="93"/>
    </row>
    <row r="11" spans="1:6" ht="30.75" thickBot="1" x14ac:dyDescent="0.3">
      <c r="A11" s="90" t="s">
        <v>154</v>
      </c>
      <c r="B11" s="91"/>
    </row>
    <row r="12" spans="1:6" ht="103.5" customHeight="1" thickBot="1" x14ac:dyDescent="0.3">
      <c r="A12" s="92"/>
      <c r="B12" s="93"/>
    </row>
    <row r="13" spans="1:6" ht="39" customHeight="1" thickBot="1" x14ac:dyDescent="0.3">
      <c r="A13" s="90" t="s">
        <v>130</v>
      </c>
      <c r="B13" s="93"/>
    </row>
    <row r="14" spans="1:6" ht="131.25" customHeight="1" thickBot="1" x14ac:dyDescent="0.3">
      <c r="A14" s="133"/>
      <c r="B14" s="93"/>
    </row>
    <row r="15" spans="1:6" ht="17.25" customHeight="1" thickBot="1" x14ac:dyDescent="0.3">
      <c r="A15" s="115"/>
    </row>
    <row r="16" spans="1:6" ht="42" customHeight="1" thickBot="1" x14ac:dyDescent="0.3">
      <c r="A16" s="114" t="s">
        <v>110</v>
      </c>
      <c r="B16" s="89"/>
    </row>
    <row r="17" spans="1:2" ht="20.25" customHeight="1" thickBot="1" x14ac:dyDescent="0.3">
      <c r="A17" s="90" t="s">
        <v>133</v>
      </c>
      <c r="B17" s="91"/>
    </row>
    <row r="18" spans="1:2" ht="189.75" customHeight="1" thickBot="1" x14ac:dyDescent="0.3">
      <c r="A18" s="109"/>
      <c r="B18" s="110"/>
    </row>
    <row r="19" spans="1:2" ht="15.75" thickBot="1" x14ac:dyDescent="0.3">
      <c r="A19" s="90" t="s">
        <v>134</v>
      </c>
      <c r="B19" s="91"/>
    </row>
    <row r="20" spans="1:2" ht="219.75" customHeight="1" thickBot="1" x14ac:dyDescent="0.3">
      <c r="A20" s="109"/>
      <c r="B20" s="110"/>
    </row>
    <row r="21" spans="1:2" ht="15.75" thickBot="1" x14ac:dyDescent="0.3"/>
    <row r="22" spans="1:2" ht="41.45" customHeight="1" thickBot="1" x14ac:dyDescent="0.3">
      <c r="A22" s="94" t="s">
        <v>59</v>
      </c>
      <c r="B22" s="89"/>
    </row>
    <row r="23" spans="1:2" ht="201.75" customHeight="1" thickBot="1" x14ac:dyDescent="0.3">
      <c r="A23" s="111"/>
      <c r="B23" s="110"/>
    </row>
    <row r="24" spans="1:2" ht="37.5" customHeight="1" thickBot="1" x14ac:dyDescent="0.3">
      <c r="A24" s="84" t="s">
        <v>125</v>
      </c>
      <c r="B24" s="89"/>
    </row>
    <row r="25" spans="1:2" ht="30.75" customHeight="1" x14ac:dyDescent="0.25">
      <c r="A25" s="95" t="s">
        <v>155</v>
      </c>
      <c r="B25" s="96"/>
    </row>
    <row r="26" spans="1:2" ht="155.25" customHeight="1" thickBot="1" x14ac:dyDescent="0.3">
      <c r="A26" s="112"/>
      <c r="B26" s="113"/>
    </row>
    <row r="27" spans="1:2" ht="30" customHeight="1" x14ac:dyDescent="0.25">
      <c r="A27" s="95" t="s">
        <v>156</v>
      </c>
      <c r="B27" s="96"/>
    </row>
    <row r="28" spans="1:2" ht="180.75" customHeight="1" thickBot="1" x14ac:dyDescent="0.3">
      <c r="A28" s="158"/>
    </row>
    <row r="29" spans="1:2" ht="30" x14ac:dyDescent="0.25">
      <c r="A29" s="97" t="s">
        <v>157</v>
      </c>
    </row>
    <row r="30" spans="1:2" ht="132.75" customHeight="1" thickBot="1" x14ac:dyDescent="0.3">
      <c r="A30" s="112"/>
    </row>
    <row r="31" spans="1:2" ht="29.25" customHeight="1" x14ac:dyDescent="0.25">
      <c r="A31" s="97" t="s">
        <v>158</v>
      </c>
    </row>
    <row r="32" spans="1:2" ht="149.25" customHeight="1" thickBot="1" x14ac:dyDescent="0.3">
      <c r="A32" s="112"/>
    </row>
    <row r="33" spans="1:1" ht="25.5" customHeight="1" x14ac:dyDescent="0.25">
      <c r="A33" s="97" t="s">
        <v>159</v>
      </c>
    </row>
    <row r="34" spans="1:1" ht="135" customHeight="1" thickBot="1" x14ac:dyDescent="0.3">
      <c r="A34" s="112"/>
    </row>
    <row r="35" spans="1:1" ht="27" customHeight="1" thickBot="1" x14ac:dyDescent="0.3">
      <c r="A35" s="116"/>
    </row>
    <row r="36" spans="1:1" ht="36.75" customHeight="1" thickBot="1" x14ac:dyDescent="0.3">
      <c r="A36" s="127" t="s">
        <v>140</v>
      </c>
    </row>
    <row r="37" spans="1:1" ht="36" customHeight="1" x14ac:dyDescent="0.25">
      <c r="A37" s="128" t="s">
        <v>127</v>
      </c>
    </row>
    <row r="38" spans="1:1" ht="93" customHeight="1" thickBot="1" x14ac:dyDescent="0.3">
      <c r="A38" s="112"/>
    </row>
    <row r="39" spans="1:1" ht="22.15" customHeight="1" x14ac:dyDescent="0.25">
      <c r="A39" s="128" t="s">
        <v>139</v>
      </c>
    </row>
    <row r="40" spans="1:1" ht="155.25" customHeight="1" thickBot="1" x14ac:dyDescent="0.3">
      <c r="A40" s="98"/>
    </row>
    <row r="41" spans="1:1" ht="27" customHeight="1" x14ac:dyDescent="0.25">
      <c r="A41" s="127" t="s">
        <v>126</v>
      </c>
    </row>
    <row r="42" spans="1:1" ht="21.6" customHeight="1" x14ac:dyDescent="0.25">
      <c r="A42" s="97" t="s">
        <v>108</v>
      </c>
    </row>
    <row r="43" spans="1:1" ht="198.75" customHeight="1" thickBot="1" x14ac:dyDescent="0.3">
      <c r="A43" s="112"/>
    </row>
    <row r="44" spans="1:1" ht="30" customHeight="1" x14ac:dyDescent="0.25">
      <c r="A44" s="97" t="s">
        <v>109</v>
      </c>
    </row>
    <row r="45" spans="1:1" ht="197.25" customHeight="1" thickBot="1" x14ac:dyDescent="0.3">
      <c r="A45" s="98"/>
    </row>
    <row r="46" spans="1:1" ht="27" customHeight="1" thickBot="1" x14ac:dyDescent="0.3">
      <c r="A46" s="98"/>
    </row>
    <row r="47" spans="1:1" ht="34.5" customHeight="1" thickBot="1" x14ac:dyDescent="0.3">
      <c r="A47" s="84" t="s">
        <v>85</v>
      </c>
    </row>
    <row r="48" spans="1:1" ht="50.25" customHeight="1" x14ac:dyDescent="0.25">
      <c r="A48" s="99" t="s">
        <v>131</v>
      </c>
    </row>
    <row r="49" spans="1:6" ht="108.75" customHeight="1" thickBot="1" x14ac:dyDescent="0.3">
      <c r="A49" s="109"/>
    </row>
    <row r="50" spans="1:6" ht="39.75" customHeight="1" x14ac:dyDescent="0.25">
      <c r="A50" s="99" t="s">
        <v>128</v>
      </c>
    </row>
    <row r="51" spans="1:6" ht="177" customHeight="1" thickBot="1" x14ac:dyDescent="0.3">
      <c r="A51" s="109"/>
    </row>
    <row r="52" spans="1:6" ht="53.25" customHeight="1" x14ac:dyDescent="0.25">
      <c r="A52" s="99" t="s">
        <v>160</v>
      </c>
    </row>
    <row r="53" spans="1:6" ht="205.5" customHeight="1" thickBot="1" x14ac:dyDescent="0.3">
      <c r="A53" s="112"/>
    </row>
    <row r="54" spans="1:6" ht="25.5" customHeight="1" thickBot="1" x14ac:dyDescent="0.3">
      <c r="A54" s="96"/>
    </row>
    <row r="55" spans="1:6" ht="34.5" customHeight="1" thickBot="1" x14ac:dyDescent="0.3">
      <c r="A55" s="84" t="s">
        <v>60</v>
      </c>
      <c r="B55" s="102"/>
    </row>
    <row r="56" spans="1:6" ht="51" customHeight="1" x14ac:dyDescent="0.25">
      <c r="A56" s="103" t="s">
        <v>129</v>
      </c>
      <c r="B56" s="104"/>
    </row>
    <row r="57" spans="1:6" ht="154.5" customHeight="1" thickBot="1" x14ac:dyDescent="0.3">
      <c r="A57" s="105"/>
      <c r="B57" s="101"/>
    </row>
    <row r="58" spans="1:6" ht="45.6" customHeight="1" x14ac:dyDescent="0.25">
      <c r="A58" s="106" t="s">
        <v>107</v>
      </c>
      <c r="B58" s="96"/>
    </row>
    <row r="59" spans="1:6" ht="159" customHeight="1" thickBot="1" x14ac:dyDescent="0.3">
      <c r="A59" s="100"/>
      <c r="B59" s="101"/>
    </row>
    <row r="60" spans="1:6" ht="57.75" x14ac:dyDescent="0.25">
      <c r="A60" s="106" t="s">
        <v>132</v>
      </c>
      <c r="B60" s="107"/>
    </row>
    <row r="61" spans="1:6" ht="78" customHeight="1" thickBot="1" x14ac:dyDescent="0.3">
      <c r="A61" s="134"/>
      <c r="B61" s="101"/>
    </row>
    <row r="64" spans="1:6" ht="15" customHeight="1" x14ac:dyDescent="0.25">
      <c r="A64" s="131" t="s">
        <v>100</v>
      </c>
      <c r="B64" s="131"/>
      <c r="C64" s="131"/>
      <c r="D64" s="131"/>
      <c r="E64" s="131"/>
      <c r="F64" s="131"/>
    </row>
    <row r="65" spans="1:6" x14ac:dyDescent="0.25">
      <c r="A65" s="132" t="s">
        <v>101</v>
      </c>
      <c r="B65" s="132"/>
      <c r="C65" s="132"/>
      <c r="D65" s="132"/>
      <c r="E65" s="132"/>
      <c r="F65" s="132"/>
    </row>
    <row r="66" spans="1:6" x14ac:dyDescent="0.25">
      <c r="A66" s="132"/>
      <c r="B66" s="132"/>
    </row>
    <row r="67" spans="1:6" ht="15" customHeight="1" x14ac:dyDescent="0.25">
      <c r="A67" s="132" t="s">
        <v>104</v>
      </c>
      <c r="B67" s="132"/>
      <c r="C67" s="132"/>
      <c r="D67" s="132"/>
      <c r="E67" s="132"/>
      <c r="F67" s="132"/>
    </row>
    <row r="68" spans="1:6" ht="17.25" customHeight="1" x14ac:dyDescent="0.25">
      <c r="A68" s="87" t="s">
        <v>102</v>
      </c>
    </row>
    <row r="69" spans="1:6" x14ac:dyDescent="0.25">
      <c r="A69" s="87" t="s">
        <v>103</v>
      </c>
    </row>
  </sheetData>
  <pageMargins left="0.7" right="0.60833333333333328"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C96CA-DAE8-4404-AD6D-368875274906}">
  <sheetPr>
    <tabColor rgb="FFFFFF00"/>
  </sheetPr>
  <dimension ref="A1:I94"/>
  <sheetViews>
    <sheetView view="pageBreakPreview" topLeftCell="A26" zoomScale="60" zoomScaleNormal="100" workbookViewId="0">
      <selection activeCell="A2" sqref="A2:B2"/>
    </sheetView>
  </sheetViews>
  <sheetFormatPr baseColWidth="10" defaultRowHeight="15" x14ac:dyDescent="0.25"/>
  <cols>
    <col min="1" max="1" width="33.140625" customWidth="1"/>
    <col min="2" max="2" width="15.140625" customWidth="1"/>
    <col min="3" max="3" width="9.42578125" customWidth="1"/>
    <col min="4" max="4" width="3.140625" customWidth="1"/>
    <col min="5" max="5" width="10.5703125" customWidth="1"/>
    <col min="6" max="6" width="18.28515625" customWidth="1"/>
    <col min="7" max="7" width="12.85546875" customWidth="1"/>
    <col min="8" max="8" width="16" customWidth="1"/>
  </cols>
  <sheetData>
    <row r="1" spans="1:8" x14ac:dyDescent="0.25">
      <c r="A1" s="240"/>
      <c r="B1" s="240"/>
      <c r="C1" s="240"/>
      <c r="D1" s="240"/>
      <c r="E1" s="240"/>
      <c r="F1" s="240"/>
    </row>
    <row r="2" spans="1:8" ht="30" customHeight="1" x14ac:dyDescent="0.25">
      <c r="A2" s="221" t="s">
        <v>73</v>
      </c>
      <c r="B2" s="222"/>
      <c r="C2" s="6"/>
      <c r="D2" s="6"/>
      <c r="E2" s="222" t="s">
        <v>74</v>
      </c>
      <c r="F2" s="222"/>
      <c r="G2" s="223"/>
    </row>
    <row r="3" spans="1:8" ht="59.45" customHeight="1" x14ac:dyDescent="0.25">
      <c r="A3" s="1" t="s">
        <v>163</v>
      </c>
      <c r="B3" s="30" t="s">
        <v>75</v>
      </c>
      <c r="C3" s="40" t="s">
        <v>97</v>
      </c>
      <c r="D3" s="2"/>
      <c r="E3" s="224" t="s">
        <v>180</v>
      </c>
      <c r="F3" s="224"/>
      <c r="G3" s="30" t="s">
        <v>97</v>
      </c>
    </row>
    <row r="4" spans="1:8" ht="48.75" customHeight="1" x14ac:dyDescent="0.25">
      <c r="A4" s="5"/>
      <c r="B4" s="31"/>
      <c r="C4" s="43" t="str">
        <f>IF(B4&gt;0,(B4/$B$13),"")</f>
        <v/>
      </c>
      <c r="D4" s="7"/>
      <c r="E4" s="236"/>
      <c r="F4" s="236"/>
      <c r="G4" s="83" t="str">
        <f>IF(E4&gt;0,(E4/$E$13),"")</f>
        <v/>
      </c>
    </row>
    <row r="5" spans="1:8" ht="42" customHeight="1" x14ac:dyDescent="0.25">
      <c r="A5" s="5"/>
      <c r="B5" s="31"/>
      <c r="C5" s="43" t="str">
        <f>IF(B5&gt;0,(B5/$B$13),"")</f>
        <v/>
      </c>
      <c r="D5" s="7"/>
      <c r="E5" s="236"/>
      <c r="F5" s="236"/>
      <c r="G5" s="83" t="str">
        <f>IF(E5&gt;0,(E5/$E$13),"")</f>
        <v/>
      </c>
    </row>
    <row r="6" spans="1:8" ht="36" customHeight="1" x14ac:dyDescent="0.25">
      <c r="A6" s="5"/>
      <c r="B6" s="31"/>
      <c r="C6" s="43" t="str">
        <f>IF(B6&gt;0,(B6/$B$13),"")</f>
        <v/>
      </c>
      <c r="D6" s="7"/>
      <c r="E6" s="236"/>
      <c r="F6" s="236"/>
      <c r="G6" s="83" t="str">
        <f>IF(E6&gt;0,(E6/$E$13),"")</f>
        <v/>
      </c>
    </row>
    <row r="7" spans="1:8" ht="32.1" customHeight="1" x14ac:dyDescent="0.25">
      <c r="A7" s="137"/>
      <c r="B7" s="31"/>
      <c r="C7" s="43" t="str">
        <f t="shared" ref="C7" si="0">IF(B7&gt;0,(B7/$B$13),"")</f>
        <v/>
      </c>
      <c r="D7" s="7"/>
      <c r="E7" s="237"/>
      <c r="F7" s="238"/>
      <c r="G7" s="83" t="str">
        <f t="shared" ref="G7" si="1">IF(E7&gt;0,(E7/$E$13),"")</f>
        <v/>
      </c>
    </row>
    <row r="8" spans="1:8" ht="31.35" customHeight="1" x14ac:dyDescent="0.25">
      <c r="A8" s="5"/>
      <c r="B8" s="31"/>
      <c r="C8" s="43" t="str">
        <f>IF(B8&gt;0,(B8/$B$13),"")</f>
        <v/>
      </c>
      <c r="D8" s="7"/>
      <c r="E8" s="236"/>
      <c r="F8" s="236"/>
      <c r="G8" s="83" t="str">
        <f>IF(E8&gt;0,(E8/$E$13),"")</f>
        <v/>
      </c>
    </row>
    <row r="9" spans="1:8" ht="49.5" customHeight="1" x14ac:dyDescent="0.25">
      <c r="A9" s="5"/>
      <c r="B9" s="31"/>
      <c r="C9" s="138" t="str">
        <f>IF(B9&gt;0,(B9/$B$13),"")</f>
        <v/>
      </c>
      <c r="D9" s="7"/>
      <c r="E9" s="236"/>
      <c r="F9" s="236"/>
      <c r="G9" s="83" t="str">
        <f>IF(E9&gt;0,(E9/$E$13),"")</f>
        <v/>
      </c>
    </row>
    <row r="10" spans="1:8" ht="45" customHeight="1" x14ac:dyDescent="0.25">
      <c r="A10" s="5"/>
      <c r="B10" s="31"/>
      <c r="C10" s="43" t="str">
        <f>IF(B10&gt;0,(B10/$B$13),"")</f>
        <v/>
      </c>
      <c r="D10" s="7"/>
      <c r="E10" s="236"/>
      <c r="F10" s="236"/>
      <c r="G10" s="83" t="str">
        <f>IF(E10&gt;0,(E10/$E$13),"")</f>
        <v/>
      </c>
    </row>
    <row r="11" spans="1:8" ht="35.25" customHeight="1" x14ac:dyDescent="0.25">
      <c r="A11" s="5"/>
      <c r="B11" s="31"/>
      <c r="C11" s="43" t="str">
        <f>IF(B11&gt;0,(B11/$B$13),"")</f>
        <v/>
      </c>
      <c r="D11" s="7"/>
      <c r="E11" s="239"/>
      <c r="F11" s="239"/>
      <c r="G11" s="83" t="str">
        <f>IF(E11&gt;0,(E11/$E$13),"")</f>
        <v/>
      </c>
    </row>
    <row r="12" spans="1:8" ht="18" customHeight="1" x14ac:dyDescent="0.25">
      <c r="A12" s="9" t="s">
        <v>164</v>
      </c>
      <c r="B12" s="139"/>
      <c r="C12" s="43" t="str">
        <f>IF(B12&gt;0,(B12/$B$13),"")</f>
        <v/>
      </c>
      <c r="D12" s="7"/>
      <c r="E12" s="232">
        <f>G81</f>
        <v>0</v>
      </c>
      <c r="F12" s="232"/>
      <c r="G12" s="83" t="str">
        <f>IF(E12&gt;0,(E12/$E$13),"")</f>
        <v/>
      </c>
    </row>
    <row r="13" spans="1:8" ht="33" customHeight="1" x14ac:dyDescent="0.25">
      <c r="A13" s="3" t="s">
        <v>1</v>
      </c>
      <c r="B13" s="34">
        <f>SUM(B4:B12)</f>
        <v>0</v>
      </c>
      <c r="C13" s="44">
        <f>SUM(C4:C12)</f>
        <v>0</v>
      </c>
      <c r="D13" s="10"/>
      <c r="E13" s="225">
        <f>E4+E5+E6+E7+E8+E9+E10+E11+E12</f>
        <v>0</v>
      </c>
      <c r="F13" s="225"/>
      <c r="G13" s="45">
        <f>SUM(G4:G12)</f>
        <v>0</v>
      </c>
    </row>
    <row r="14" spans="1:8" ht="30" customHeight="1" x14ac:dyDescent="0.25">
      <c r="A14" s="233" t="s">
        <v>94</v>
      </c>
      <c r="B14" s="233"/>
      <c r="C14" s="233"/>
      <c r="D14" s="233"/>
      <c r="E14" s="233"/>
      <c r="F14" s="233"/>
      <c r="G14" s="233"/>
      <c r="H14" s="233"/>
    </row>
    <row r="15" spans="1:8" ht="48" customHeight="1" x14ac:dyDescent="0.25">
      <c r="A15" s="4"/>
      <c r="B15" s="38"/>
      <c r="C15" s="38"/>
      <c r="D15" s="38"/>
      <c r="E15" s="38"/>
      <c r="F15" s="38"/>
      <c r="G15" s="38"/>
    </row>
    <row r="16" spans="1:8" ht="21.75" customHeight="1" x14ac:dyDescent="0.25">
      <c r="A16" s="234" t="s">
        <v>178</v>
      </c>
      <c r="B16" s="234"/>
      <c r="C16" s="234"/>
      <c r="D16" s="234"/>
      <c r="E16" s="234"/>
      <c r="F16" s="234"/>
      <c r="G16" s="234"/>
      <c r="H16" s="234"/>
    </row>
    <row r="17" spans="1:9" ht="18" customHeight="1" x14ac:dyDescent="0.25">
      <c r="A17" s="234" t="s">
        <v>165</v>
      </c>
      <c r="B17" s="234"/>
      <c r="C17" s="234"/>
      <c r="D17" s="234"/>
      <c r="E17" s="234"/>
      <c r="F17" s="234"/>
      <c r="G17" s="234"/>
      <c r="H17" s="234"/>
    </row>
    <row r="18" spans="1:9" ht="18.75" customHeight="1" x14ac:dyDescent="0.25">
      <c r="A18" s="235" t="s">
        <v>166</v>
      </c>
      <c r="B18" s="235"/>
      <c r="C18" s="235"/>
      <c r="D18" s="235"/>
      <c r="E18" s="235"/>
      <c r="F18" s="235"/>
      <c r="G18" s="235"/>
    </row>
    <row r="19" spans="1:9" ht="31.5" customHeight="1" x14ac:dyDescent="0.25">
      <c r="A19" s="229" t="s">
        <v>76</v>
      </c>
      <c r="B19" s="230"/>
      <c r="C19" s="35"/>
      <c r="D19" s="35"/>
      <c r="E19" s="231" t="s">
        <v>96</v>
      </c>
      <c r="F19" s="231"/>
      <c r="G19" s="231"/>
    </row>
    <row r="20" spans="1:9" ht="41.25" customHeight="1" x14ac:dyDescent="0.25">
      <c r="A20" s="32" t="s">
        <v>167</v>
      </c>
      <c r="B20" s="140" t="s">
        <v>77</v>
      </c>
      <c r="C20" s="30" t="s">
        <v>97</v>
      </c>
      <c r="D20" s="33"/>
      <c r="E20" s="224" t="s">
        <v>99</v>
      </c>
      <c r="F20" s="224"/>
      <c r="G20" s="30" t="s">
        <v>97</v>
      </c>
    </row>
    <row r="21" spans="1:9" ht="42" customHeight="1" x14ac:dyDescent="0.25">
      <c r="A21" s="5"/>
      <c r="B21" s="31"/>
      <c r="C21" s="43" t="str">
        <f>IF(B21&gt;0,(B21/$B$26),"")</f>
        <v/>
      </c>
      <c r="D21" s="8"/>
      <c r="E21" s="210"/>
      <c r="F21" s="210"/>
      <c r="G21" s="43" t="str">
        <f>IF(E21&gt;0,(E21/$E$26),"")</f>
        <v/>
      </c>
    </row>
    <row r="22" spans="1:9" ht="55.7" customHeight="1" x14ac:dyDescent="0.25">
      <c r="A22" s="5"/>
      <c r="B22" s="31"/>
      <c r="C22" s="43" t="str">
        <f t="shared" ref="C22:C25" si="2">IF(B22&gt;0,(B22/$B$26),"")</f>
        <v/>
      </c>
      <c r="D22" s="8"/>
      <c r="E22" s="208"/>
      <c r="F22" s="209"/>
      <c r="G22" s="43" t="str">
        <f t="shared" ref="G22:G25" si="3">IF(E22&gt;0,(E22/$E$26),"")</f>
        <v/>
      </c>
    </row>
    <row r="23" spans="1:9" ht="66" customHeight="1" x14ac:dyDescent="0.25">
      <c r="A23" s="5"/>
      <c r="B23" s="31"/>
      <c r="C23" s="43" t="str">
        <f t="shared" si="2"/>
        <v/>
      </c>
      <c r="D23" s="8"/>
      <c r="E23" s="208"/>
      <c r="F23" s="209"/>
      <c r="G23" s="43" t="str">
        <f t="shared" si="3"/>
        <v/>
      </c>
    </row>
    <row r="24" spans="1:9" ht="42" customHeight="1" x14ac:dyDescent="0.25">
      <c r="A24" s="5"/>
      <c r="B24" s="31"/>
      <c r="C24" s="43" t="str">
        <f t="shared" si="2"/>
        <v/>
      </c>
      <c r="D24" s="8"/>
      <c r="E24" s="208"/>
      <c r="F24" s="209"/>
      <c r="G24" s="43" t="str">
        <f t="shared" si="3"/>
        <v/>
      </c>
    </row>
    <row r="25" spans="1:9" ht="40.5" customHeight="1" x14ac:dyDescent="0.25">
      <c r="A25" s="5"/>
      <c r="B25" s="31"/>
      <c r="C25" s="43" t="str">
        <f t="shared" si="2"/>
        <v/>
      </c>
      <c r="D25" s="8"/>
      <c r="E25" s="210"/>
      <c r="F25" s="210"/>
      <c r="G25" s="43" t="str">
        <f t="shared" si="3"/>
        <v/>
      </c>
    </row>
    <row r="26" spans="1:9" ht="29.45" customHeight="1" x14ac:dyDescent="0.25">
      <c r="A26" s="3" t="s">
        <v>1</v>
      </c>
      <c r="B26" s="34">
        <f>SUM(B21:B25)</f>
        <v>0</v>
      </c>
      <c r="C26" s="141">
        <f>SUM(C21:C25)</f>
        <v>0</v>
      </c>
      <c r="D26" s="10"/>
      <c r="E26" s="225">
        <f>SUM(E21:E25)</f>
        <v>0</v>
      </c>
      <c r="F26" s="225"/>
      <c r="G26" s="141">
        <f>SUM(G21:G25)</f>
        <v>0</v>
      </c>
    </row>
    <row r="27" spans="1:9" ht="32.1" customHeight="1" x14ac:dyDescent="0.25">
      <c r="A27" s="226" t="s">
        <v>94</v>
      </c>
      <c r="B27" s="226"/>
      <c r="C27" s="226"/>
      <c r="D27" s="226"/>
      <c r="E27" s="226"/>
      <c r="F27" s="226"/>
      <c r="G27" s="226"/>
      <c r="H27" s="226"/>
    </row>
    <row r="28" spans="1:9" x14ac:dyDescent="0.25">
      <c r="A28" s="11"/>
      <c r="B28" s="11"/>
      <c r="C28" s="11"/>
      <c r="D28" s="11"/>
      <c r="E28" s="11"/>
      <c r="F28" s="11"/>
      <c r="G28" s="11"/>
    </row>
    <row r="29" spans="1:9" ht="18.75" customHeight="1" x14ac:dyDescent="0.25">
      <c r="A29" s="216" t="s">
        <v>179</v>
      </c>
      <c r="B29" s="216"/>
      <c r="C29" s="216"/>
      <c r="D29" s="216"/>
      <c r="E29" s="216"/>
      <c r="F29" s="142">
        <f>B26*0.7</f>
        <v>0</v>
      </c>
      <c r="G29" s="227"/>
      <c r="H29" s="228"/>
      <c r="I29" s="143"/>
    </row>
    <row r="30" spans="1:9" ht="18.75" customHeight="1" x14ac:dyDescent="0.25">
      <c r="A30" s="216" t="s">
        <v>168</v>
      </c>
      <c r="B30" s="216"/>
      <c r="C30" s="216"/>
      <c r="D30" s="216"/>
      <c r="E30" s="216"/>
      <c r="F30" s="142">
        <f>B26*0.1</f>
        <v>0</v>
      </c>
      <c r="G30" s="11"/>
    </row>
    <row r="31" spans="1:9" x14ac:dyDescent="0.25">
      <c r="A31" s="11"/>
      <c r="B31" s="11"/>
      <c r="C31" s="11"/>
      <c r="D31" s="11"/>
      <c r="E31" s="11"/>
      <c r="F31" s="11"/>
      <c r="G31" s="11"/>
    </row>
    <row r="32" spans="1:9" x14ac:dyDescent="0.25">
      <c r="A32" s="11"/>
      <c r="B32" s="11"/>
      <c r="C32" s="11"/>
      <c r="D32" s="11"/>
      <c r="E32" s="11"/>
      <c r="F32" s="11"/>
      <c r="G32" s="11"/>
    </row>
    <row r="33" spans="1:7" ht="15.75" x14ac:dyDescent="0.25">
      <c r="A33" s="217" t="s">
        <v>169</v>
      </c>
      <c r="B33" s="217"/>
      <c r="C33" s="217"/>
      <c r="D33" s="217"/>
      <c r="E33" s="217"/>
      <c r="F33" s="217"/>
      <c r="G33" s="217"/>
    </row>
    <row r="34" spans="1:7" ht="40.5" customHeight="1" x14ac:dyDescent="0.25">
      <c r="A34" s="218" t="s">
        <v>181</v>
      </c>
      <c r="B34" s="219"/>
      <c r="C34" s="220"/>
      <c r="D34" s="144"/>
      <c r="E34" s="221" t="s">
        <v>170</v>
      </c>
      <c r="F34" s="222"/>
      <c r="G34" s="223"/>
    </row>
    <row r="35" spans="1:7" ht="25.5" x14ac:dyDescent="0.25">
      <c r="A35" s="32" t="s">
        <v>171</v>
      </c>
      <c r="B35" s="30" t="s">
        <v>172</v>
      </c>
      <c r="C35" s="30" t="s">
        <v>97</v>
      </c>
      <c r="D35" s="33"/>
      <c r="E35" s="224" t="s">
        <v>173</v>
      </c>
      <c r="F35" s="224"/>
      <c r="G35" s="30" t="s">
        <v>97</v>
      </c>
    </row>
    <row r="36" spans="1:7" ht="39" customHeight="1" x14ac:dyDescent="0.25">
      <c r="A36" s="5"/>
      <c r="B36" s="145"/>
      <c r="C36" s="43" t="str">
        <f>IF(B36&gt;0,(B36/$B$26),"")</f>
        <v/>
      </c>
      <c r="D36" s="8"/>
      <c r="E36" s="210"/>
      <c r="F36" s="210"/>
      <c r="G36" s="43" t="str">
        <f>IF(E36&gt;0,(E36/$E$26),"")</f>
        <v/>
      </c>
    </row>
    <row r="37" spans="1:7" ht="36.75" customHeight="1" x14ac:dyDescent="0.25">
      <c r="A37" s="146"/>
      <c r="B37" s="147"/>
      <c r="C37" s="43" t="str">
        <f t="shared" ref="C37:C39" si="4">IF(B37&gt;0,(B37/$B$26),"")</f>
        <v/>
      </c>
      <c r="D37" s="8"/>
      <c r="E37" s="208"/>
      <c r="F37" s="209"/>
      <c r="G37" s="43" t="str">
        <f t="shared" ref="G37:G39" si="5">IF(E37&gt;0,(E37/$E$26),"")</f>
        <v/>
      </c>
    </row>
    <row r="38" spans="1:7" ht="27" customHeight="1" x14ac:dyDescent="0.25">
      <c r="A38" s="5"/>
      <c r="B38" s="48"/>
      <c r="C38" s="43" t="str">
        <f t="shared" si="4"/>
        <v/>
      </c>
      <c r="D38" s="8"/>
      <c r="E38" s="208"/>
      <c r="F38" s="209"/>
      <c r="G38" s="43" t="str">
        <f t="shared" si="5"/>
        <v/>
      </c>
    </row>
    <row r="39" spans="1:7" ht="29.45" customHeight="1" x14ac:dyDescent="0.25">
      <c r="A39" s="5"/>
      <c r="B39" s="48"/>
      <c r="C39" s="43" t="str">
        <f t="shared" si="4"/>
        <v/>
      </c>
      <c r="D39" s="8"/>
      <c r="E39" s="210"/>
      <c r="F39" s="210"/>
      <c r="G39" s="43" t="str">
        <f t="shared" si="5"/>
        <v/>
      </c>
    </row>
    <row r="40" spans="1:7" ht="28.7" customHeight="1" x14ac:dyDescent="0.25">
      <c r="A40" s="3" t="s">
        <v>1</v>
      </c>
      <c r="B40" s="135">
        <f>SUM(B36:B39)</f>
        <v>0</v>
      </c>
      <c r="C40" s="148">
        <f>SUM(C36:C39)</f>
        <v>0</v>
      </c>
      <c r="D40" s="10"/>
      <c r="E40" s="211">
        <f>SUM(E36:E39)</f>
        <v>0</v>
      </c>
      <c r="F40" s="211"/>
      <c r="G40" s="148">
        <f>SUM(G36:G39)</f>
        <v>0</v>
      </c>
    </row>
    <row r="41" spans="1:7" ht="15" customHeight="1" x14ac:dyDescent="0.25">
      <c r="A41" s="212"/>
      <c r="B41" s="212"/>
      <c r="C41" s="212"/>
      <c r="D41" s="212"/>
      <c r="E41" s="212"/>
      <c r="F41" s="212"/>
      <c r="G41" s="212"/>
    </row>
    <row r="42" spans="1:7" x14ac:dyDescent="0.25">
      <c r="A42" s="11"/>
      <c r="B42" s="11"/>
      <c r="C42" s="11"/>
      <c r="D42" s="11"/>
      <c r="E42" s="11"/>
      <c r="F42" s="11"/>
      <c r="G42" s="11"/>
    </row>
    <row r="43" spans="1:7" ht="15.75" thickBot="1" x14ac:dyDescent="0.3">
      <c r="A43" s="11"/>
      <c r="B43" s="11"/>
      <c r="C43" s="11"/>
      <c r="D43" s="11"/>
      <c r="E43" s="11"/>
      <c r="F43" s="11"/>
      <c r="G43" s="11"/>
    </row>
    <row r="44" spans="1:7" ht="40.35" customHeight="1" thickBot="1" x14ac:dyDescent="0.3">
      <c r="A44" s="213" t="s">
        <v>174</v>
      </c>
      <c r="B44" s="214"/>
      <c r="C44" s="214"/>
      <c r="D44" s="215"/>
      <c r="E44" s="11"/>
      <c r="F44" s="11"/>
      <c r="G44" s="11"/>
    </row>
    <row r="45" spans="1:7" ht="20.25" customHeight="1" thickBot="1" x14ac:dyDescent="0.3">
      <c r="A45" s="70" t="s">
        <v>13</v>
      </c>
      <c r="B45" s="198" t="s">
        <v>98</v>
      </c>
      <c r="C45" s="199"/>
      <c r="D45" s="200"/>
      <c r="E45" s="11"/>
      <c r="F45" s="11"/>
      <c r="G45" s="11"/>
    </row>
    <row r="46" spans="1:7" ht="20.25" customHeight="1" x14ac:dyDescent="0.25">
      <c r="A46" s="11"/>
      <c r="B46" s="11"/>
      <c r="C46" s="11"/>
      <c r="D46" s="11"/>
      <c r="E46" s="11"/>
      <c r="F46" s="11"/>
      <c r="G46" s="11"/>
    </row>
    <row r="47" spans="1:7" x14ac:dyDescent="0.25">
      <c r="A47" s="11"/>
      <c r="B47" s="11"/>
      <c r="C47" s="11"/>
      <c r="D47" s="11"/>
      <c r="E47" s="11"/>
      <c r="F47" s="11"/>
      <c r="G47" s="11"/>
    </row>
    <row r="48" spans="1:7" ht="18.75" x14ac:dyDescent="0.25">
      <c r="A48" s="201" t="s">
        <v>93</v>
      </c>
      <c r="B48" s="201"/>
      <c r="C48" s="201"/>
      <c r="D48" s="201"/>
      <c r="E48" s="201"/>
      <c r="F48" s="201"/>
      <c r="G48" s="11"/>
    </row>
    <row r="49" spans="1:8" ht="19.5" thickBot="1" x14ac:dyDescent="0.3">
      <c r="A49" s="202" t="s">
        <v>175</v>
      </c>
      <c r="B49" s="202"/>
      <c r="C49" s="202"/>
      <c r="D49" s="202"/>
      <c r="E49" s="202"/>
      <c r="F49" s="202"/>
      <c r="G49" s="74"/>
    </row>
    <row r="50" spans="1:8" ht="27.6" customHeight="1" x14ac:dyDescent="0.25">
      <c r="A50" s="203" t="s">
        <v>78</v>
      </c>
      <c r="B50" s="204"/>
      <c r="C50" s="204"/>
      <c r="D50" s="204"/>
      <c r="E50" s="204"/>
      <c r="F50" s="204"/>
      <c r="G50" s="205"/>
      <c r="H50" s="149"/>
    </row>
    <row r="51" spans="1:8" ht="42.75" customHeight="1" x14ac:dyDescent="0.25">
      <c r="A51" s="150" t="s">
        <v>176</v>
      </c>
      <c r="B51" s="151" t="s">
        <v>177</v>
      </c>
      <c r="C51" s="206" t="s">
        <v>80</v>
      </c>
      <c r="D51" s="207"/>
      <c r="E51" s="36" t="s">
        <v>81</v>
      </c>
      <c r="F51" s="152" t="s">
        <v>118</v>
      </c>
      <c r="G51" s="153" t="s">
        <v>82</v>
      </c>
      <c r="H51" s="154"/>
    </row>
    <row r="52" spans="1:8" x14ac:dyDescent="0.25">
      <c r="A52" s="136"/>
      <c r="B52" s="155"/>
      <c r="C52" s="196"/>
      <c r="D52" s="197"/>
      <c r="E52" s="156"/>
      <c r="F52" s="157">
        <f t="shared" ref="F52:F80" si="6">E52/2</f>
        <v>0</v>
      </c>
      <c r="G52" s="12">
        <f>B52+(E52/2)</f>
        <v>0</v>
      </c>
      <c r="H52" s="154"/>
    </row>
    <row r="53" spans="1:8" x14ac:dyDescent="0.25">
      <c r="A53" s="136"/>
      <c r="B53" s="155"/>
      <c r="C53" s="196"/>
      <c r="D53" s="197"/>
      <c r="E53" s="156"/>
      <c r="F53" s="157">
        <f t="shared" si="6"/>
        <v>0</v>
      </c>
      <c r="G53" s="12">
        <f t="shared" ref="G53:G80" si="7">B53+(E53/2)</f>
        <v>0</v>
      </c>
      <c r="H53" s="154"/>
    </row>
    <row r="54" spans="1:8" x14ac:dyDescent="0.25">
      <c r="A54" s="136"/>
      <c r="B54" s="155"/>
      <c r="C54" s="196"/>
      <c r="D54" s="197"/>
      <c r="E54" s="156"/>
      <c r="F54" s="157">
        <f t="shared" si="6"/>
        <v>0</v>
      </c>
      <c r="G54" s="12">
        <f t="shared" si="7"/>
        <v>0</v>
      </c>
      <c r="H54" s="154"/>
    </row>
    <row r="55" spans="1:8" x14ac:dyDescent="0.25">
      <c r="A55" s="136"/>
      <c r="B55" s="155"/>
      <c r="C55" s="196"/>
      <c r="D55" s="197"/>
      <c r="E55" s="156"/>
      <c r="F55" s="157">
        <f t="shared" si="6"/>
        <v>0</v>
      </c>
      <c r="G55" s="12">
        <f t="shared" si="7"/>
        <v>0</v>
      </c>
      <c r="H55" s="154"/>
    </row>
    <row r="56" spans="1:8" x14ac:dyDescent="0.25">
      <c r="A56" s="136"/>
      <c r="B56" s="155"/>
      <c r="C56" s="196"/>
      <c r="D56" s="197"/>
      <c r="E56" s="156"/>
      <c r="F56" s="157">
        <f t="shared" si="6"/>
        <v>0</v>
      </c>
      <c r="G56" s="12">
        <f t="shared" si="7"/>
        <v>0</v>
      </c>
      <c r="H56" s="154"/>
    </row>
    <row r="57" spans="1:8" x14ac:dyDescent="0.25">
      <c r="A57" s="136"/>
      <c r="B57" s="155"/>
      <c r="C57" s="196"/>
      <c r="D57" s="197"/>
      <c r="E57" s="156"/>
      <c r="F57" s="157">
        <f t="shared" si="6"/>
        <v>0</v>
      </c>
      <c r="G57" s="12">
        <f t="shared" si="7"/>
        <v>0</v>
      </c>
      <c r="H57" s="154"/>
    </row>
    <row r="58" spans="1:8" x14ac:dyDescent="0.25">
      <c r="A58" s="136"/>
      <c r="B58" s="155"/>
      <c r="C58" s="196"/>
      <c r="D58" s="197"/>
      <c r="E58" s="156"/>
      <c r="F58" s="157">
        <f t="shared" si="6"/>
        <v>0</v>
      </c>
      <c r="G58" s="12">
        <f t="shared" si="7"/>
        <v>0</v>
      </c>
      <c r="H58" s="154"/>
    </row>
    <row r="59" spans="1:8" x14ac:dyDescent="0.25">
      <c r="A59" s="136"/>
      <c r="B59" s="155"/>
      <c r="C59" s="196"/>
      <c r="D59" s="197"/>
      <c r="E59" s="156"/>
      <c r="F59" s="157">
        <f t="shared" si="6"/>
        <v>0</v>
      </c>
      <c r="G59" s="12">
        <f t="shared" si="7"/>
        <v>0</v>
      </c>
      <c r="H59" s="154"/>
    </row>
    <row r="60" spans="1:8" x14ac:dyDescent="0.25">
      <c r="A60" s="136"/>
      <c r="B60" s="155"/>
      <c r="C60" s="196"/>
      <c r="D60" s="197"/>
      <c r="E60" s="156"/>
      <c r="F60" s="157">
        <f t="shared" si="6"/>
        <v>0</v>
      </c>
      <c r="G60" s="12">
        <f t="shared" si="7"/>
        <v>0</v>
      </c>
      <c r="H60" s="154"/>
    </row>
    <row r="61" spans="1:8" x14ac:dyDescent="0.25">
      <c r="A61" s="136"/>
      <c r="B61" s="155"/>
      <c r="C61" s="196"/>
      <c r="D61" s="197"/>
      <c r="E61" s="156"/>
      <c r="F61" s="157">
        <f t="shared" si="6"/>
        <v>0</v>
      </c>
      <c r="G61" s="12">
        <f t="shared" si="7"/>
        <v>0</v>
      </c>
      <c r="H61" s="154"/>
    </row>
    <row r="62" spans="1:8" x14ac:dyDescent="0.25">
      <c r="A62" s="136"/>
      <c r="B62" s="155"/>
      <c r="C62" s="196"/>
      <c r="D62" s="197"/>
      <c r="E62" s="156"/>
      <c r="F62" s="157">
        <f t="shared" si="6"/>
        <v>0</v>
      </c>
      <c r="G62" s="12">
        <f t="shared" si="7"/>
        <v>0</v>
      </c>
      <c r="H62" s="154"/>
    </row>
    <row r="63" spans="1:8" x14ac:dyDescent="0.25">
      <c r="A63" s="136"/>
      <c r="B63" s="155"/>
      <c r="C63" s="196"/>
      <c r="D63" s="197"/>
      <c r="E63" s="156"/>
      <c r="F63" s="157">
        <f t="shared" si="6"/>
        <v>0</v>
      </c>
      <c r="G63" s="12">
        <f t="shared" si="7"/>
        <v>0</v>
      </c>
      <c r="H63" s="154"/>
    </row>
    <row r="64" spans="1:8" x14ac:dyDescent="0.25">
      <c r="A64" s="136"/>
      <c r="B64" s="155"/>
      <c r="C64" s="196"/>
      <c r="D64" s="197"/>
      <c r="E64" s="156"/>
      <c r="F64" s="157">
        <f t="shared" si="6"/>
        <v>0</v>
      </c>
      <c r="G64" s="12">
        <f t="shared" si="7"/>
        <v>0</v>
      </c>
      <c r="H64" s="154"/>
    </row>
    <row r="65" spans="1:8" x14ac:dyDescent="0.25">
      <c r="A65" s="136"/>
      <c r="B65" s="155"/>
      <c r="C65" s="196"/>
      <c r="D65" s="197"/>
      <c r="E65" s="156"/>
      <c r="F65" s="157">
        <f t="shared" si="6"/>
        <v>0</v>
      </c>
      <c r="G65" s="12">
        <f t="shared" si="7"/>
        <v>0</v>
      </c>
      <c r="H65" s="154"/>
    </row>
    <row r="66" spans="1:8" x14ac:dyDescent="0.25">
      <c r="A66" s="136"/>
      <c r="B66" s="155"/>
      <c r="C66" s="196"/>
      <c r="D66" s="197"/>
      <c r="E66" s="156"/>
      <c r="F66" s="157">
        <f t="shared" si="6"/>
        <v>0</v>
      </c>
      <c r="G66" s="12">
        <f t="shared" si="7"/>
        <v>0</v>
      </c>
      <c r="H66" s="154"/>
    </row>
    <row r="67" spans="1:8" x14ac:dyDescent="0.25">
      <c r="A67" s="136"/>
      <c r="B67" s="155"/>
      <c r="C67" s="196"/>
      <c r="D67" s="197"/>
      <c r="E67" s="156"/>
      <c r="F67" s="157">
        <f t="shared" si="6"/>
        <v>0</v>
      </c>
      <c r="G67" s="12">
        <f t="shared" si="7"/>
        <v>0</v>
      </c>
      <c r="H67" s="154"/>
    </row>
    <row r="68" spans="1:8" x14ac:dyDescent="0.25">
      <c r="A68" s="136"/>
      <c r="B68" s="155"/>
      <c r="C68" s="196"/>
      <c r="D68" s="197"/>
      <c r="E68" s="156"/>
      <c r="F68" s="157">
        <f t="shared" si="6"/>
        <v>0</v>
      </c>
      <c r="G68" s="12">
        <f t="shared" si="7"/>
        <v>0</v>
      </c>
      <c r="H68" s="154"/>
    </row>
    <row r="69" spans="1:8" x14ac:dyDescent="0.25">
      <c r="A69" s="136"/>
      <c r="B69" s="155"/>
      <c r="C69" s="196"/>
      <c r="D69" s="197"/>
      <c r="E69" s="156"/>
      <c r="F69" s="157">
        <f t="shared" si="6"/>
        <v>0</v>
      </c>
      <c r="G69" s="12">
        <f t="shared" si="7"/>
        <v>0</v>
      </c>
      <c r="H69" s="154"/>
    </row>
    <row r="70" spans="1:8" x14ac:dyDescent="0.25">
      <c r="A70" s="136"/>
      <c r="B70" s="155"/>
      <c r="C70" s="196"/>
      <c r="D70" s="197"/>
      <c r="E70" s="156"/>
      <c r="F70" s="157">
        <f t="shared" si="6"/>
        <v>0</v>
      </c>
      <c r="G70" s="12">
        <f t="shared" si="7"/>
        <v>0</v>
      </c>
      <c r="H70" s="154"/>
    </row>
    <row r="71" spans="1:8" x14ac:dyDescent="0.25">
      <c r="A71" s="136"/>
      <c r="B71" s="155"/>
      <c r="C71" s="196"/>
      <c r="D71" s="197"/>
      <c r="E71" s="156"/>
      <c r="F71" s="157">
        <f t="shared" si="6"/>
        <v>0</v>
      </c>
      <c r="G71" s="12">
        <f t="shared" si="7"/>
        <v>0</v>
      </c>
      <c r="H71" s="154"/>
    </row>
    <row r="72" spans="1:8" x14ac:dyDescent="0.25">
      <c r="A72" s="136"/>
      <c r="B72" s="155"/>
      <c r="C72" s="193"/>
      <c r="D72" s="194"/>
      <c r="E72" s="156"/>
      <c r="F72" s="157">
        <f t="shared" si="6"/>
        <v>0</v>
      </c>
      <c r="G72" s="12">
        <f t="shared" si="7"/>
        <v>0</v>
      </c>
      <c r="H72" s="154"/>
    </row>
    <row r="73" spans="1:8" x14ac:dyDescent="0.25">
      <c r="A73" s="136"/>
      <c r="B73" s="155"/>
      <c r="C73" s="193"/>
      <c r="D73" s="194"/>
      <c r="E73" s="156"/>
      <c r="F73" s="157">
        <f t="shared" si="6"/>
        <v>0</v>
      </c>
      <c r="G73" s="12">
        <f t="shared" si="7"/>
        <v>0</v>
      </c>
      <c r="H73" s="154"/>
    </row>
    <row r="74" spans="1:8" x14ac:dyDescent="0.25">
      <c r="A74" s="136"/>
      <c r="B74" s="155"/>
      <c r="C74" s="193"/>
      <c r="D74" s="194"/>
      <c r="E74" s="156"/>
      <c r="F74" s="157">
        <f t="shared" si="6"/>
        <v>0</v>
      </c>
      <c r="G74" s="12">
        <f t="shared" si="7"/>
        <v>0</v>
      </c>
      <c r="H74" s="154"/>
    </row>
    <row r="75" spans="1:8" x14ac:dyDescent="0.25">
      <c r="A75" s="136"/>
      <c r="B75" s="155"/>
      <c r="C75" s="193"/>
      <c r="D75" s="194"/>
      <c r="E75" s="156"/>
      <c r="F75" s="157">
        <f t="shared" si="6"/>
        <v>0</v>
      </c>
      <c r="G75" s="12">
        <f t="shared" si="7"/>
        <v>0</v>
      </c>
      <c r="H75" s="154"/>
    </row>
    <row r="76" spans="1:8" x14ac:dyDescent="0.25">
      <c r="A76" s="136"/>
      <c r="B76" s="155"/>
      <c r="C76" s="193"/>
      <c r="D76" s="194"/>
      <c r="E76" s="156"/>
      <c r="F76" s="157">
        <f t="shared" si="6"/>
        <v>0</v>
      </c>
      <c r="G76" s="12">
        <f t="shared" si="7"/>
        <v>0</v>
      </c>
      <c r="H76" s="154"/>
    </row>
    <row r="77" spans="1:8" x14ac:dyDescent="0.25">
      <c r="A77" s="136"/>
      <c r="B77" s="155"/>
      <c r="C77" s="193"/>
      <c r="D77" s="194"/>
      <c r="E77" s="156"/>
      <c r="F77" s="157">
        <f t="shared" si="6"/>
        <v>0</v>
      </c>
      <c r="G77" s="12">
        <f t="shared" si="7"/>
        <v>0</v>
      </c>
      <c r="H77" s="154"/>
    </row>
    <row r="78" spans="1:8" x14ac:dyDescent="0.25">
      <c r="A78" s="136"/>
      <c r="B78" s="155"/>
      <c r="C78" s="193"/>
      <c r="D78" s="194"/>
      <c r="E78" s="156"/>
      <c r="F78" s="157">
        <f t="shared" si="6"/>
        <v>0</v>
      </c>
      <c r="G78" s="12">
        <f t="shared" si="7"/>
        <v>0</v>
      </c>
      <c r="H78" s="154"/>
    </row>
    <row r="79" spans="1:8" x14ac:dyDescent="0.25">
      <c r="A79" s="136"/>
      <c r="B79" s="155"/>
      <c r="C79" s="193"/>
      <c r="D79" s="194"/>
      <c r="E79" s="156"/>
      <c r="F79" s="157">
        <f t="shared" si="6"/>
        <v>0</v>
      </c>
      <c r="G79" s="12">
        <f t="shared" si="7"/>
        <v>0</v>
      </c>
      <c r="H79" s="154"/>
    </row>
    <row r="80" spans="1:8" ht="15.75" customHeight="1" x14ac:dyDescent="0.25">
      <c r="A80" s="136"/>
      <c r="B80" s="155"/>
      <c r="C80" s="193"/>
      <c r="D80" s="194"/>
      <c r="E80" s="156"/>
      <c r="F80" s="157">
        <f t="shared" si="6"/>
        <v>0</v>
      </c>
      <c r="G80" s="12">
        <f t="shared" si="7"/>
        <v>0</v>
      </c>
      <c r="H80" s="154"/>
    </row>
    <row r="81" spans="1:8" ht="24.6" customHeight="1" x14ac:dyDescent="0.25">
      <c r="A81" s="81"/>
      <c r="B81" s="82" t="s">
        <v>120</v>
      </c>
      <c r="C81" s="195">
        <f>SUM(C52:D80)</f>
        <v>0</v>
      </c>
      <c r="D81" s="195"/>
      <c r="E81" s="81">
        <f>SUM(E52:E80)</f>
        <v>0</v>
      </c>
      <c r="F81" s="81">
        <f>SUM(F52:F80)</f>
        <v>0</v>
      </c>
      <c r="G81" s="81">
        <f>SUM(G52:G80)</f>
        <v>0</v>
      </c>
      <c r="H81" s="14"/>
    </row>
    <row r="82" spans="1:8" ht="15" customHeight="1" x14ac:dyDescent="0.25">
      <c r="A82" s="15"/>
      <c r="B82" s="52"/>
      <c r="C82" s="16"/>
      <c r="D82" s="16"/>
      <c r="E82" s="16"/>
      <c r="F82" s="16"/>
      <c r="G82" s="42"/>
      <c r="H82" s="11"/>
    </row>
    <row r="83" spans="1:8" ht="17.25" x14ac:dyDescent="0.3">
      <c r="A83" s="17"/>
      <c r="B83" s="52"/>
      <c r="H83" s="11"/>
    </row>
    <row r="84" spans="1:8" x14ac:dyDescent="0.25">
      <c r="C84" s="11"/>
      <c r="D84" s="11"/>
      <c r="E84" s="11"/>
      <c r="F84" s="11"/>
      <c r="G84" s="11"/>
      <c r="H84" s="11"/>
    </row>
    <row r="85" spans="1:8" ht="15.75" x14ac:dyDescent="0.25">
      <c r="A85" s="41"/>
      <c r="B85" s="41"/>
      <c r="C85" s="68"/>
      <c r="D85" s="68"/>
      <c r="E85" s="68"/>
      <c r="F85" s="68"/>
      <c r="G85" s="11"/>
      <c r="H85" s="11"/>
    </row>
    <row r="86" spans="1:8" x14ac:dyDescent="0.25">
      <c r="A86" s="49"/>
      <c r="B86" s="49"/>
      <c r="C86" s="51"/>
      <c r="D86" s="51"/>
      <c r="E86" s="51"/>
      <c r="F86" s="51"/>
      <c r="H86" s="11"/>
    </row>
    <row r="87" spans="1:8" x14ac:dyDescent="0.25">
      <c r="C87" s="50"/>
      <c r="D87" s="50"/>
      <c r="E87" s="50"/>
      <c r="F87" s="50"/>
      <c r="G87" s="11"/>
    </row>
    <row r="88" spans="1:8" x14ac:dyDescent="0.25">
      <c r="C88" s="50"/>
      <c r="D88" s="50"/>
      <c r="E88" s="50"/>
      <c r="F88" s="50"/>
      <c r="G88" s="11"/>
    </row>
    <row r="89" spans="1:8" x14ac:dyDescent="0.25">
      <c r="C89" s="67"/>
      <c r="D89" s="67"/>
      <c r="E89" s="67"/>
      <c r="F89" s="67"/>
    </row>
    <row r="90" spans="1:8" x14ac:dyDescent="0.25">
      <c r="C90" s="50"/>
      <c r="D90" s="50"/>
      <c r="E90" s="50"/>
      <c r="F90" s="50"/>
      <c r="G90" s="11"/>
    </row>
    <row r="91" spans="1:8" x14ac:dyDescent="0.25">
      <c r="C91" s="50"/>
      <c r="D91" s="50"/>
      <c r="E91" s="50"/>
      <c r="F91" s="50"/>
      <c r="G91" s="11"/>
    </row>
    <row r="92" spans="1:8" x14ac:dyDescent="0.25">
      <c r="C92" s="50"/>
      <c r="D92" s="50"/>
      <c r="E92" s="50"/>
      <c r="F92" s="50"/>
      <c r="G92" s="11"/>
    </row>
    <row r="93" spans="1:8" x14ac:dyDescent="0.25">
      <c r="C93" s="50"/>
      <c r="D93" s="50"/>
      <c r="E93" s="50"/>
      <c r="F93" s="50"/>
      <c r="G93" s="11"/>
    </row>
    <row r="94" spans="1:8" x14ac:dyDescent="0.25">
      <c r="C94" s="50"/>
      <c r="D94" s="50"/>
      <c r="E94" s="50"/>
      <c r="F94" s="50"/>
      <c r="G94" s="11"/>
    </row>
  </sheetData>
  <mergeCells count="77">
    <mergeCell ref="E11:F11"/>
    <mergeCell ref="A1:F1"/>
    <mergeCell ref="A2:B2"/>
    <mergeCell ref="E2:G2"/>
    <mergeCell ref="E3:F3"/>
    <mergeCell ref="E4:F4"/>
    <mergeCell ref="E5:F5"/>
    <mergeCell ref="E6:F6"/>
    <mergeCell ref="E7:F7"/>
    <mergeCell ref="E8:F8"/>
    <mergeCell ref="E9:F9"/>
    <mergeCell ref="E10:F10"/>
    <mergeCell ref="E23:F23"/>
    <mergeCell ref="E12:F12"/>
    <mergeCell ref="E13:F13"/>
    <mergeCell ref="A14:H14"/>
    <mergeCell ref="A16:H16"/>
    <mergeCell ref="A17:H17"/>
    <mergeCell ref="A18:G18"/>
    <mergeCell ref="A19:B19"/>
    <mergeCell ref="E19:G19"/>
    <mergeCell ref="E20:F20"/>
    <mergeCell ref="E21:F21"/>
    <mergeCell ref="E22:F22"/>
    <mergeCell ref="E36:F36"/>
    <mergeCell ref="E24:F24"/>
    <mergeCell ref="E25:F25"/>
    <mergeCell ref="E26:F26"/>
    <mergeCell ref="A27:H27"/>
    <mergeCell ref="A29:E29"/>
    <mergeCell ref="G29:H29"/>
    <mergeCell ref="A30:E30"/>
    <mergeCell ref="A33:G33"/>
    <mergeCell ref="A34:C34"/>
    <mergeCell ref="E34:G34"/>
    <mergeCell ref="E35:F35"/>
    <mergeCell ref="C52:D52"/>
    <mergeCell ref="E37:F37"/>
    <mergeCell ref="E38:F38"/>
    <mergeCell ref="E39:F39"/>
    <mergeCell ref="E40:F40"/>
    <mergeCell ref="A41:G41"/>
    <mergeCell ref="A44:D44"/>
    <mergeCell ref="B45:D45"/>
    <mergeCell ref="A48:F48"/>
    <mergeCell ref="A49:F49"/>
    <mergeCell ref="A50:G50"/>
    <mergeCell ref="C51:D51"/>
    <mergeCell ref="C64:D64"/>
    <mergeCell ref="C53:D53"/>
    <mergeCell ref="C54:D54"/>
    <mergeCell ref="C55:D55"/>
    <mergeCell ref="C56:D56"/>
    <mergeCell ref="C57:D57"/>
    <mergeCell ref="C58:D58"/>
    <mergeCell ref="C59:D59"/>
    <mergeCell ref="C60:D60"/>
    <mergeCell ref="C61:D61"/>
    <mergeCell ref="C62:D62"/>
    <mergeCell ref="C63:D63"/>
    <mergeCell ref="C76:D76"/>
    <mergeCell ref="C65:D65"/>
    <mergeCell ref="C66:D66"/>
    <mergeCell ref="C67:D67"/>
    <mergeCell ref="C68:D68"/>
    <mergeCell ref="C69:D69"/>
    <mergeCell ref="C70:D70"/>
    <mergeCell ref="C71:D71"/>
    <mergeCell ref="C72:D72"/>
    <mergeCell ref="C73:D73"/>
    <mergeCell ref="C74:D74"/>
    <mergeCell ref="C75:D75"/>
    <mergeCell ref="C77:D77"/>
    <mergeCell ref="C78:D78"/>
    <mergeCell ref="C79:D79"/>
    <mergeCell ref="C80:D80"/>
    <mergeCell ref="C81:D81"/>
  </mergeCells>
  <pageMargins left="0.7" right="0.7" top="0.75" bottom="0.75" header="0.3" footer="0.3"/>
  <pageSetup scale="76" orientation="portrait" r:id="rId1"/>
  <rowBreaks count="3" manualBreakCount="3">
    <brk id="15" max="16383" man="1"/>
    <brk id="31" max="16383" man="1"/>
    <brk id="4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765C0-65FB-4F32-8750-7B5301E7F8C8}">
  <sheetPr>
    <tabColor rgb="FF00B0F0"/>
  </sheetPr>
  <dimension ref="A1:C25"/>
  <sheetViews>
    <sheetView view="pageBreakPreview" zoomScale="60" zoomScaleNormal="100" workbookViewId="0">
      <selection activeCell="A14" sqref="A14:B14"/>
    </sheetView>
  </sheetViews>
  <sheetFormatPr baseColWidth="10" defaultRowHeight="15" x14ac:dyDescent="0.25"/>
  <cols>
    <col min="1" max="1" width="73.7109375" customWidth="1"/>
    <col min="2" max="2" width="13.7109375" customWidth="1"/>
  </cols>
  <sheetData>
    <row r="1" spans="1:2" ht="40.15" customHeight="1" x14ac:dyDescent="0.25">
      <c r="A1" s="243" t="s">
        <v>161</v>
      </c>
      <c r="B1" s="243"/>
    </row>
    <row r="2" spans="1:2" ht="15.75" thickBot="1" x14ac:dyDescent="0.3"/>
    <row r="3" spans="1:2" ht="27.6" customHeight="1" thickBot="1" x14ac:dyDescent="0.3">
      <c r="A3" s="54" t="s">
        <v>111</v>
      </c>
      <c r="B3" s="55"/>
    </row>
    <row r="4" spans="1:2" ht="20.45" customHeight="1" thickBot="1" x14ac:dyDescent="0.3">
      <c r="A4" s="62" t="s">
        <v>113</v>
      </c>
      <c r="B4" s="60"/>
    </row>
    <row r="5" spans="1:2" ht="20.45" customHeight="1" thickBot="1" x14ac:dyDescent="0.3">
      <c r="A5" s="62" t="s">
        <v>114</v>
      </c>
      <c r="B5" s="60"/>
    </row>
    <row r="6" spans="1:2" ht="20.45" customHeight="1" thickBot="1" x14ac:dyDescent="0.3">
      <c r="A6" s="65"/>
      <c r="B6" s="65"/>
    </row>
    <row r="7" spans="1:2" ht="20.45" customHeight="1" thickBot="1" x14ac:dyDescent="0.3">
      <c r="A7" s="62" t="s">
        <v>121</v>
      </c>
      <c r="B7" s="60"/>
    </row>
    <row r="8" spans="1:2" ht="30.75" customHeight="1" thickBot="1" x14ac:dyDescent="0.3">
      <c r="A8" s="66" t="s">
        <v>162</v>
      </c>
      <c r="B8" s="66"/>
    </row>
    <row r="9" spans="1:2" ht="15.75" thickBot="1" x14ac:dyDescent="0.3"/>
    <row r="10" spans="1:2" ht="29.45" customHeight="1" thickBot="1" x14ac:dyDescent="0.3">
      <c r="A10" s="175" t="s">
        <v>58</v>
      </c>
      <c r="B10" s="244"/>
    </row>
    <row r="11" spans="1:2" ht="22.15" customHeight="1" thickBot="1" x14ac:dyDescent="0.3">
      <c r="A11" s="177" t="s">
        <v>12</v>
      </c>
      <c r="B11" s="178"/>
    </row>
    <row r="12" spans="1:2" ht="222" customHeight="1" thickBot="1" x14ac:dyDescent="0.3">
      <c r="A12" s="241"/>
      <c r="B12" s="242"/>
    </row>
    <row r="13" spans="1:2" ht="34.9" customHeight="1" thickBot="1" x14ac:dyDescent="0.3">
      <c r="A13" s="177" t="s">
        <v>112</v>
      </c>
      <c r="B13" s="178"/>
    </row>
    <row r="14" spans="1:2" ht="160.9" customHeight="1" thickBot="1" x14ac:dyDescent="0.3">
      <c r="A14" s="241"/>
      <c r="B14" s="242"/>
    </row>
    <row r="18" spans="1:3" x14ac:dyDescent="0.25">
      <c r="A18" s="37"/>
    </row>
    <row r="20" spans="1:3" x14ac:dyDescent="0.25">
      <c r="A20" s="53" t="s">
        <v>100</v>
      </c>
      <c r="B20" s="53"/>
      <c r="C20" s="53"/>
    </row>
    <row r="21" spans="1:3" x14ac:dyDescent="0.25">
      <c r="A21" s="159" t="s">
        <v>101</v>
      </c>
      <c r="B21" s="159"/>
    </row>
    <row r="22" spans="1:3" x14ac:dyDescent="0.25">
      <c r="A22" s="160"/>
      <c r="B22" s="160"/>
    </row>
    <row r="23" spans="1:3" x14ac:dyDescent="0.25">
      <c r="A23" s="160" t="s">
        <v>104</v>
      </c>
      <c r="B23" s="160"/>
    </row>
    <row r="24" spans="1:3" x14ac:dyDescent="0.25">
      <c r="A24" s="53" t="s">
        <v>102</v>
      </c>
      <c r="B24" s="61"/>
    </row>
    <row r="25" spans="1:3" x14ac:dyDescent="0.25">
      <c r="A25" s="53" t="s">
        <v>103</v>
      </c>
      <c r="B25" s="61"/>
    </row>
  </sheetData>
  <mergeCells count="9">
    <mergeCell ref="A22:B22"/>
    <mergeCell ref="A23:B23"/>
    <mergeCell ref="A13:B13"/>
    <mergeCell ref="A14:B14"/>
    <mergeCell ref="A1:B1"/>
    <mergeCell ref="A10:B10"/>
    <mergeCell ref="A11:B11"/>
    <mergeCell ref="A12:B12"/>
    <mergeCell ref="A21:B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CD754-036C-46C2-B46B-9A87B81A9AF5}">
  <sheetPr>
    <tabColor rgb="FF00B0F0"/>
  </sheetPr>
  <dimension ref="A1:H74"/>
  <sheetViews>
    <sheetView view="pageBreakPreview" zoomScale="60" zoomScaleNormal="100" workbookViewId="0">
      <selection activeCell="L68" sqref="L68"/>
    </sheetView>
  </sheetViews>
  <sheetFormatPr baseColWidth="10" defaultRowHeight="15" x14ac:dyDescent="0.25"/>
  <cols>
    <col min="1" max="1" width="32" bestFit="1" customWidth="1"/>
    <col min="2" max="2" width="18" customWidth="1"/>
    <col min="3" max="3" width="10.7109375" customWidth="1"/>
    <col min="4" max="4" width="4.28515625" customWidth="1"/>
    <col min="5" max="5" width="10.5703125" customWidth="1"/>
    <col min="6" max="6" width="10" customWidth="1"/>
    <col min="7" max="7" width="14" customWidth="1"/>
    <col min="8" max="8" width="16" customWidth="1"/>
  </cols>
  <sheetData>
    <row r="1" spans="1:7" x14ac:dyDescent="0.25">
      <c r="A1" s="268"/>
      <c r="B1" s="268"/>
      <c r="C1" s="268"/>
      <c r="D1" s="268"/>
    </row>
    <row r="2" spans="1:7" x14ac:dyDescent="0.25">
      <c r="A2" s="268"/>
      <c r="B2" s="268"/>
      <c r="C2" s="268"/>
      <c r="D2" s="268"/>
      <c r="E2" s="268"/>
    </row>
    <row r="3" spans="1:7" x14ac:dyDescent="0.25">
      <c r="A3" s="240"/>
      <c r="B3" s="240"/>
      <c r="C3" s="240"/>
      <c r="D3" s="240"/>
      <c r="E3" s="240"/>
      <c r="F3" s="240"/>
    </row>
    <row r="4" spans="1:7" ht="30" customHeight="1" x14ac:dyDescent="0.25">
      <c r="A4" s="221" t="s">
        <v>73</v>
      </c>
      <c r="B4" s="222"/>
      <c r="C4" s="6"/>
      <c r="D4" s="6"/>
      <c r="E4" s="222" t="s">
        <v>74</v>
      </c>
      <c r="F4" s="222"/>
      <c r="G4" s="223"/>
    </row>
    <row r="5" spans="1:7" ht="59.45" customHeight="1" x14ac:dyDescent="0.25">
      <c r="A5" s="1" t="s">
        <v>184</v>
      </c>
      <c r="B5" s="30" t="s">
        <v>75</v>
      </c>
      <c r="C5" s="40" t="s">
        <v>97</v>
      </c>
      <c r="D5" s="2"/>
      <c r="E5" s="224" t="s">
        <v>91</v>
      </c>
      <c r="F5" s="224"/>
      <c r="G5" s="30" t="s">
        <v>97</v>
      </c>
    </row>
    <row r="6" spans="1:7" ht="41.25" customHeight="1" x14ac:dyDescent="0.25">
      <c r="A6" s="5"/>
      <c r="B6" s="48"/>
      <c r="C6" s="43" t="str">
        <f>IF(B6&gt;0,(B6/$B$15),"")</f>
        <v/>
      </c>
      <c r="D6" s="7"/>
      <c r="E6" s="239"/>
      <c r="F6" s="239"/>
      <c r="G6" s="83" t="str">
        <f>IF(E6&gt;0,(E6/$E$15),"")</f>
        <v/>
      </c>
    </row>
    <row r="7" spans="1:7" ht="42" customHeight="1" x14ac:dyDescent="0.25">
      <c r="A7" s="5"/>
      <c r="B7" s="48"/>
      <c r="C7" s="43" t="str">
        <f t="shared" ref="C7:C14" si="0">IF(B7&gt;0,(B7/$B$15),"")</f>
        <v/>
      </c>
      <c r="D7" s="7"/>
      <c r="E7" s="239"/>
      <c r="F7" s="239"/>
      <c r="G7" s="83" t="str">
        <f t="shared" ref="G7:G14" si="1">IF(E7&gt;0,(E7/$E$15),"")</f>
        <v/>
      </c>
    </row>
    <row r="8" spans="1:7" ht="36" customHeight="1" x14ac:dyDescent="0.25">
      <c r="A8" s="5"/>
      <c r="B8" s="48"/>
      <c r="C8" s="43" t="str">
        <f t="shared" si="0"/>
        <v/>
      </c>
      <c r="D8" s="7"/>
      <c r="E8" s="239"/>
      <c r="F8" s="239"/>
      <c r="G8" s="83" t="str">
        <f t="shared" si="1"/>
        <v/>
      </c>
    </row>
    <row r="9" spans="1:7" ht="31.9" customHeight="1" x14ac:dyDescent="0.25">
      <c r="A9" s="5"/>
      <c r="B9" s="48"/>
      <c r="C9" s="43" t="str">
        <f t="shared" si="0"/>
        <v/>
      </c>
      <c r="D9" s="7"/>
      <c r="E9" s="239"/>
      <c r="F9" s="239"/>
      <c r="G9" s="83" t="str">
        <f t="shared" si="1"/>
        <v/>
      </c>
    </row>
    <row r="10" spans="1:7" ht="31.15" customHeight="1" x14ac:dyDescent="0.25">
      <c r="A10" s="5"/>
      <c r="B10" s="48"/>
      <c r="C10" s="43" t="str">
        <f t="shared" si="0"/>
        <v/>
      </c>
      <c r="D10" s="7"/>
      <c r="E10" s="239"/>
      <c r="F10" s="239"/>
      <c r="G10" s="83" t="str">
        <f t="shared" si="1"/>
        <v/>
      </c>
    </row>
    <row r="11" spans="1:7" ht="40.5" customHeight="1" x14ac:dyDescent="0.25">
      <c r="A11" s="5"/>
      <c r="B11" s="48"/>
      <c r="C11" s="43" t="str">
        <f t="shared" si="0"/>
        <v/>
      </c>
      <c r="D11" s="7"/>
      <c r="E11" s="239"/>
      <c r="F11" s="239"/>
      <c r="G11" s="83" t="str">
        <f t="shared" si="1"/>
        <v/>
      </c>
    </row>
    <row r="12" spans="1:7" ht="36" customHeight="1" x14ac:dyDescent="0.25">
      <c r="A12" s="5"/>
      <c r="B12" s="48"/>
      <c r="C12" s="43" t="str">
        <f t="shared" si="0"/>
        <v/>
      </c>
      <c r="D12" s="7"/>
      <c r="E12" s="239"/>
      <c r="F12" s="239"/>
      <c r="G12" s="83" t="str">
        <f>IF(E12&gt;0,(E12/$E$15),"")</f>
        <v/>
      </c>
    </row>
    <row r="13" spans="1:7" ht="18" customHeight="1" x14ac:dyDescent="0.25">
      <c r="A13" s="5"/>
      <c r="B13" s="48"/>
      <c r="C13" s="43" t="str">
        <f t="shared" si="0"/>
        <v/>
      </c>
      <c r="D13" s="7"/>
      <c r="E13" s="239"/>
      <c r="F13" s="239"/>
      <c r="G13" s="83" t="str">
        <f t="shared" si="1"/>
        <v/>
      </c>
    </row>
    <row r="14" spans="1:7" ht="18" customHeight="1" x14ac:dyDescent="0.25">
      <c r="A14" s="9" t="s">
        <v>0</v>
      </c>
      <c r="B14" s="31"/>
      <c r="C14" s="43" t="str">
        <f t="shared" si="0"/>
        <v/>
      </c>
      <c r="D14" s="7"/>
      <c r="E14" s="232">
        <f>G61</f>
        <v>0</v>
      </c>
      <c r="F14" s="232"/>
      <c r="G14" s="83" t="str">
        <f t="shared" si="1"/>
        <v/>
      </c>
    </row>
    <row r="15" spans="1:7" ht="33" customHeight="1" x14ac:dyDescent="0.25">
      <c r="A15" s="3" t="s">
        <v>1</v>
      </c>
      <c r="B15" s="34">
        <f>SUM(B6:B14)</f>
        <v>0</v>
      </c>
      <c r="C15" s="44">
        <f>SUM(C6:C14)</f>
        <v>0</v>
      </c>
      <c r="D15" s="10"/>
      <c r="E15" s="225">
        <f>E6+E7+E8+E9+E10+E11+E12+E13+E14</f>
        <v>0</v>
      </c>
      <c r="F15" s="225"/>
      <c r="G15" s="45">
        <f>SUM(G6:G14)</f>
        <v>0</v>
      </c>
    </row>
    <row r="16" spans="1:7" ht="30" customHeight="1" x14ac:dyDescent="0.25">
      <c r="A16" s="252" t="s">
        <v>94</v>
      </c>
      <c r="B16" s="252"/>
      <c r="C16" s="252"/>
      <c r="D16" s="252"/>
      <c r="E16" s="252"/>
      <c r="F16" s="252"/>
      <c r="G16" s="252"/>
    </row>
    <row r="17" spans="1:7" ht="17.45" customHeight="1" x14ac:dyDescent="0.25">
      <c r="A17" s="4"/>
      <c r="B17" s="38"/>
      <c r="C17" s="38"/>
      <c r="D17" s="38"/>
      <c r="E17" s="38"/>
      <c r="F17" s="38"/>
      <c r="G17" s="38"/>
    </row>
    <row r="18" spans="1:7" ht="16.899999999999999" customHeight="1" x14ac:dyDescent="0.25">
      <c r="A18" s="269" t="s">
        <v>116</v>
      </c>
      <c r="B18" s="269"/>
      <c r="C18" s="269"/>
      <c r="D18" s="269"/>
      <c r="E18" s="269"/>
      <c r="F18" s="269"/>
      <c r="G18" s="39"/>
    </row>
    <row r="19" spans="1:7" ht="13.15" customHeight="1" x14ac:dyDescent="0.25">
      <c r="A19" s="268" t="s">
        <v>115</v>
      </c>
      <c r="B19" s="268"/>
      <c r="C19" s="268"/>
      <c r="D19" s="268"/>
      <c r="E19" s="268"/>
      <c r="F19" s="268"/>
      <c r="G19" s="268"/>
    </row>
    <row r="20" spans="1:7" ht="19.149999999999999" customHeight="1" x14ac:dyDescent="0.25">
      <c r="A20" s="268"/>
      <c r="B20" s="268"/>
      <c r="C20" s="268"/>
      <c r="D20" s="268"/>
      <c r="E20" s="268"/>
      <c r="F20" s="268"/>
      <c r="G20" s="39"/>
    </row>
    <row r="21" spans="1:7" ht="31.5" customHeight="1" x14ac:dyDescent="0.25">
      <c r="A21" s="229" t="s">
        <v>76</v>
      </c>
      <c r="B21" s="230"/>
      <c r="C21" s="35"/>
      <c r="D21" s="35"/>
      <c r="E21" s="231" t="s">
        <v>96</v>
      </c>
      <c r="F21" s="231"/>
      <c r="G21" s="231"/>
    </row>
    <row r="22" spans="1:7" ht="41.25" customHeight="1" x14ac:dyDescent="0.25">
      <c r="A22" s="32" t="s">
        <v>2</v>
      </c>
      <c r="B22" s="30" t="s">
        <v>77</v>
      </c>
      <c r="C22" s="30" t="s">
        <v>97</v>
      </c>
      <c r="D22" s="33"/>
      <c r="E22" s="224" t="s">
        <v>183</v>
      </c>
      <c r="F22" s="224"/>
      <c r="G22" s="30" t="s">
        <v>97</v>
      </c>
    </row>
    <row r="23" spans="1:7" ht="42" customHeight="1" x14ac:dyDescent="0.25">
      <c r="A23" s="5" t="s">
        <v>117</v>
      </c>
      <c r="B23" s="48"/>
      <c r="C23" s="43" t="str">
        <f>IF(B23&gt;0,(B23/$B$25),"")</f>
        <v/>
      </c>
      <c r="D23" s="8"/>
      <c r="E23" s="267"/>
      <c r="F23" s="267"/>
      <c r="G23" s="43" t="str">
        <f>IF(E23&gt;0,(E23/$E$25),"")</f>
        <v/>
      </c>
    </row>
    <row r="24" spans="1:7" ht="40.5" customHeight="1" x14ac:dyDescent="0.25">
      <c r="A24" s="5" t="s">
        <v>182</v>
      </c>
      <c r="B24" s="48"/>
      <c r="C24" s="43" t="str">
        <f>IF(B24&gt;0,(B24/$B$25),"")</f>
        <v/>
      </c>
      <c r="D24" s="8"/>
      <c r="E24" s="267"/>
      <c r="F24" s="267"/>
      <c r="G24" s="43" t="str">
        <f>IF(E24&gt;0,(E24/$E$25),"")</f>
        <v/>
      </c>
    </row>
    <row r="25" spans="1:7" ht="29.45" customHeight="1" x14ac:dyDescent="0.25">
      <c r="A25" s="3" t="s">
        <v>1</v>
      </c>
      <c r="B25" s="34">
        <f>SUM(B23:B24)</f>
        <v>0</v>
      </c>
      <c r="C25" s="46">
        <f>SUM(C23:C24)</f>
        <v>0</v>
      </c>
      <c r="D25" s="10"/>
      <c r="E25" s="225">
        <f>SUM(E23:E24)</f>
        <v>0</v>
      </c>
      <c r="F25" s="225"/>
      <c r="G25" s="46">
        <f>SUM(G23:G24)</f>
        <v>0</v>
      </c>
    </row>
    <row r="26" spans="1:7" ht="31.9" customHeight="1" x14ac:dyDescent="0.25">
      <c r="A26" s="253" t="s">
        <v>94</v>
      </c>
      <c r="B26" s="253"/>
      <c r="C26" s="253"/>
      <c r="D26" s="253"/>
      <c r="E26" s="253"/>
      <c r="F26" s="253"/>
      <c r="G26" s="253"/>
    </row>
    <row r="27" spans="1:7" ht="15.75" thickBot="1" x14ac:dyDescent="0.3">
      <c r="A27" s="11"/>
      <c r="B27" s="11"/>
      <c r="C27" s="11"/>
      <c r="D27" s="11"/>
      <c r="E27" s="11"/>
      <c r="F27" s="11"/>
      <c r="G27" s="11"/>
    </row>
    <row r="28" spans="1:7" ht="36.75" customHeight="1" thickBot="1" x14ac:dyDescent="0.3">
      <c r="A28" s="254" t="s">
        <v>185</v>
      </c>
      <c r="B28" s="255"/>
      <c r="C28" s="255"/>
      <c r="D28" s="256"/>
      <c r="E28" s="11"/>
      <c r="F28" s="11"/>
      <c r="G28" s="11"/>
    </row>
    <row r="29" spans="1:7" ht="27" customHeight="1" thickBot="1" x14ac:dyDescent="0.3">
      <c r="A29" s="70" t="s">
        <v>13</v>
      </c>
      <c r="B29" s="198" t="s">
        <v>98</v>
      </c>
      <c r="C29" s="199"/>
      <c r="D29" s="200"/>
      <c r="E29" s="11"/>
      <c r="F29" s="11"/>
      <c r="G29" s="11"/>
    </row>
    <row r="30" spans="1:7" x14ac:dyDescent="0.25">
      <c r="A30" s="11"/>
      <c r="B30" s="11"/>
      <c r="C30" s="11"/>
      <c r="D30" s="11"/>
      <c r="E30" s="11"/>
      <c r="F30" s="11"/>
      <c r="G30" s="11"/>
    </row>
    <row r="31" spans="1:7" x14ac:dyDescent="0.25">
      <c r="A31" s="11"/>
      <c r="B31" s="11"/>
      <c r="C31" s="11"/>
      <c r="D31" s="11"/>
      <c r="E31" s="11"/>
      <c r="F31" s="11"/>
      <c r="G31" s="11"/>
    </row>
    <row r="32" spans="1:7" x14ac:dyDescent="0.25">
      <c r="A32" s="11"/>
      <c r="B32" s="11"/>
      <c r="C32" s="11"/>
      <c r="D32" s="11"/>
      <c r="E32" s="11"/>
      <c r="F32" s="11"/>
      <c r="G32" s="11"/>
    </row>
    <row r="33" spans="1:8" ht="21" customHeight="1" thickBot="1" x14ac:dyDescent="0.3">
      <c r="A33" s="202" t="s">
        <v>93</v>
      </c>
      <c r="B33" s="202"/>
      <c r="C33" s="202"/>
      <c r="D33" s="202"/>
      <c r="E33" s="202"/>
      <c r="F33" s="202"/>
      <c r="G33" s="74"/>
      <c r="H33" s="75"/>
    </row>
    <row r="34" spans="1:8" ht="25.5" x14ac:dyDescent="0.25">
      <c r="A34" s="259" t="s">
        <v>78</v>
      </c>
      <c r="B34" s="260"/>
      <c r="C34" s="260"/>
      <c r="D34" s="260"/>
      <c r="E34" s="260"/>
      <c r="F34" s="260"/>
      <c r="G34" s="69" t="s">
        <v>118</v>
      </c>
      <c r="H34" s="76" t="s">
        <v>82</v>
      </c>
    </row>
    <row r="35" spans="1:8" ht="31.9" customHeight="1" x14ac:dyDescent="0.25">
      <c r="A35" s="261" t="s">
        <v>79</v>
      </c>
      <c r="B35" s="262"/>
      <c r="C35" s="263" t="s">
        <v>119</v>
      </c>
      <c r="D35" s="264"/>
      <c r="E35" s="36" t="s">
        <v>80</v>
      </c>
      <c r="F35" s="36" t="s">
        <v>81</v>
      </c>
      <c r="G35" s="73"/>
      <c r="H35" s="77"/>
    </row>
    <row r="36" spans="1:8" ht="20.25" customHeight="1" x14ac:dyDescent="0.25">
      <c r="A36" s="257"/>
      <c r="B36" s="258"/>
      <c r="C36" s="250"/>
      <c r="D36" s="251"/>
      <c r="E36" s="13"/>
      <c r="F36" s="72"/>
      <c r="G36" s="71">
        <f t="shared" ref="G36:G60" si="2">F36/2</f>
        <v>0</v>
      </c>
      <c r="H36" s="78">
        <f t="shared" ref="H36:H59" si="3">A36+G36</f>
        <v>0</v>
      </c>
    </row>
    <row r="37" spans="1:8" ht="20.25" customHeight="1" x14ac:dyDescent="0.25">
      <c r="A37" s="257"/>
      <c r="B37" s="258"/>
      <c r="C37" s="250"/>
      <c r="D37" s="251"/>
      <c r="E37" s="13"/>
      <c r="F37" s="72"/>
      <c r="G37" s="71">
        <f t="shared" si="2"/>
        <v>0</v>
      </c>
      <c r="H37" s="78">
        <f t="shared" si="3"/>
        <v>0</v>
      </c>
    </row>
    <row r="38" spans="1:8" x14ac:dyDescent="0.25">
      <c r="A38" s="257"/>
      <c r="B38" s="258"/>
      <c r="C38" s="250"/>
      <c r="D38" s="251"/>
      <c r="E38" s="13"/>
      <c r="F38" s="72"/>
      <c r="G38" s="71">
        <f t="shared" si="2"/>
        <v>0</v>
      </c>
      <c r="H38" s="78">
        <f t="shared" si="3"/>
        <v>0</v>
      </c>
    </row>
    <row r="39" spans="1:8" x14ac:dyDescent="0.25">
      <c r="A39" s="257"/>
      <c r="B39" s="258"/>
      <c r="C39" s="250"/>
      <c r="D39" s="251"/>
      <c r="E39" s="13"/>
      <c r="F39" s="72"/>
      <c r="G39" s="71">
        <f t="shared" si="2"/>
        <v>0</v>
      </c>
      <c r="H39" s="78">
        <f t="shared" si="3"/>
        <v>0</v>
      </c>
    </row>
    <row r="40" spans="1:8" x14ac:dyDescent="0.25">
      <c r="A40" s="257"/>
      <c r="B40" s="258"/>
      <c r="C40" s="250"/>
      <c r="D40" s="251"/>
      <c r="E40" s="13"/>
      <c r="F40" s="72"/>
      <c r="G40" s="71">
        <f t="shared" si="2"/>
        <v>0</v>
      </c>
      <c r="H40" s="78">
        <f t="shared" si="3"/>
        <v>0</v>
      </c>
    </row>
    <row r="41" spans="1:8" x14ac:dyDescent="0.25">
      <c r="A41" s="257"/>
      <c r="B41" s="258"/>
      <c r="C41" s="250"/>
      <c r="D41" s="251"/>
      <c r="E41" s="13"/>
      <c r="F41" s="72"/>
      <c r="G41" s="71">
        <f t="shared" si="2"/>
        <v>0</v>
      </c>
      <c r="H41" s="78">
        <f t="shared" si="3"/>
        <v>0</v>
      </c>
    </row>
    <row r="42" spans="1:8" x14ac:dyDescent="0.25">
      <c r="A42" s="257"/>
      <c r="B42" s="258"/>
      <c r="C42" s="250"/>
      <c r="D42" s="251"/>
      <c r="E42" s="13"/>
      <c r="F42" s="72"/>
      <c r="G42" s="71">
        <f t="shared" si="2"/>
        <v>0</v>
      </c>
      <c r="H42" s="78">
        <f t="shared" si="3"/>
        <v>0</v>
      </c>
    </row>
    <row r="43" spans="1:8" x14ac:dyDescent="0.25">
      <c r="A43" s="257"/>
      <c r="B43" s="258"/>
      <c r="C43" s="250"/>
      <c r="D43" s="251"/>
      <c r="E43" s="13"/>
      <c r="F43" s="72"/>
      <c r="G43" s="71">
        <f t="shared" si="2"/>
        <v>0</v>
      </c>
      <c r="H43" s="78">
        <f t="shared" si="3"/>
        <v>0</v>
      </c>
    </row>
    <row r="44" spans="1:8" x14ac:dyDescent="0.25">
      <c r="A44" s="257"/>
      <c r="B44" s="258"/>
      <c r="C44" s="250"/>
      <c r="D44" s="251"/>
      <c r="E44" s="13"/>
      <c r="F44" s="72"/>
      <c r="G44" s="71">
        <f t="shared" si="2"/>
        <v>0</v>
      </c>
      <c r="H44" s="78">
        <f t="shared" si="3"/>
        <v>0</v>
      </c>
    </row>
    <row r="45" spans="1:8" x14ac:dyDescent="0.25">
      <c r="A45" s="257"/>
      <c r="B45" s="258"/>
      <c r="C45" s="250"/>
      <c r="D45" s="251"/>
      <c r="E45" s="13"/>
      <c r="F45" s="72"/>
      <c r="G45" s="71">
        <f t="shared" si="2"/>
        <v>0</v>
      </c>
      <c r="H45" s="78">
        <f t="shared" si="3"/>
        <v>0</v>
      </c>
    </row>
    <row r="46" spans="1:8" x14ac:dyDescent="0.25">
      <c r="A46" s="257"/>
      <c r="B46" s="258"/>
      <c r="C46" s="250"/>
      <c r="D46" s="251"/>
      <c r="E46" s="13"/>
      <c r="F46" s="72"/>
      <c r="G46" s="71">
        <f t="shared" si="2"/>
        <v>0</v>
      </c>
      <c r="H46" s="78">
        <f t="shared" si="3"/>
        <v>0</v>
      </c>
    </row>
    <row r="47" spans="1:8" x14ac:dyDescent="0.25">
      <c r="A47" s="257"/>
      <c r="B47" s="258"/>
      <c r="C47" s="250"/>
      <c r="D47" s="251"/>
      <c r="E47" s="13"/>
      <c r="F47" s="72"/>
      <c r="G47" s="71">
        <f t="shared" si="2"/>
        <v>0</v>
      </c>
      <c r="H47" s="78">
        <f t="shared" si="3"/>
        <v>0</v>
      </c>
    </row>
    <row r="48" spans="1:8" x14ac:dyDescent="0.25">
      <c r="A48" s="257"/>
      <c r="B48" s="258"/>
      <c r="C48" s="250"/>
      <c r="D48" s="251"/>
      <c r="E48" s="13"/>
      <c r="F48" s="72"/>
      <c r="G48" s="71">
        <f t="shared" si="2"/>
        <v>0</v>
      </c>
      <c r="H48" s="78">
        <f t="shared" si="3"/>
        <v>0</v>
      </c>
    </row>
    <row r="49" spans="1:8" x14ac:dyDescent="0.25">
      <c r="A49" s="257"/>
      <c r="B49" s="258"/>
      <c r="C49" s="250"/>
      <c r="D49" s="251"/>
      <c r="E49" s="13"/>
      <c r="F49" s="72"/>
      <c r="G49" s="71">
        <f t="shared" si="2"/>
        <v>0</v>
      </c>
      <c r="H49" s="78">
        <f t="shared" si="3"/>
        <v>0</v>
      </c>
    </row>
    <row r="50" spans="1:8" x14ac:dyDescent="0.25">
      <c r="A50" s="257"/>
      <c r="B50" s="258"/>
      <c r="C50" s="250"/>
      <c r="D50" s="251"/>
      <c r="E50" s="13"/>
      <c r="F50" s="72"/>
      <c r="G50" s="71">
        <f t="shared" si="2"/>
        <v>0</v>
      </c>
      <c r="H50" s="78">
        <f t="shared" si="3"/>
        <v>0</v>
      </c>
    </row>
    <row r="51" spans="1:8" x14ac:dyDescent="0.25">
      <c r="A51" s="257"/>
      <c r="B51" s="258"/>
      <c r="C51" s="250"/>
      <c r="D51" s="251"/>
      <c r="E51" s="13"/>
      <c r="F51" s="72"/>
      <c r="G51" s="71">
        <f t="shared" si="2"/>
        <v>0</v>
      </c>
      <c r="H51" s="78">
        <f t="shared" si="3"/>
        <v>0</v>
      </c>
    </row>
    <row r="52" spans="1:8" x14ac:dyDescent="0.25">
      <c r="A52" s="257"/>
      <c r="B52" s="258"/>
      <c r="C52" s="250"/>
      <c r="D52" s="251"/>
      <c r="E52" s="13"/>
      <c r="F52" s="72"/>
      <c r="G52" s="71">
        <f t="shared" si="2"/>
        <v>0</v>
      </c>
      <c r="H52" s="78">
        <f t="shared" si="3"/>
        <v>0</v>
      </c>
    </row>
    <row r="53" spans="1:8" x14ac:dyDescent="0.25">
      <c r="A53" s="257"/>
      <c r="B53" s="258"/>
      <c r="C53" s="250"/>
      <c r="D53" s="251"/>
      <c r="E53" s="13"/>
      <c r="F53" s="72"/>
      <c r="G53" s="71">
        <f t="shared" si="2"/>
        <v>0</v>
      </c>
      <c r="H53" s="78">
        <f t="shared" si="3"/>
        <v>0</v>
      </c>
    </row>
    <row r="54" spans="1:8" x14ac:dyDescent="0.25">
      <c r="A54" s="257"/>
      <c r="B54" s="258"/>
      <c r="C54" s="250"/>
      <c r="D54" s="251"/>
      <c r="E54" s="13"/>
      <c r="F54" s="72"/>
      <c r="G54" s="71">
        <f t="shared" si="2"/>
        <v>0</v>
      </c>
      <c r="H54" s="78">
        <f t="shared" si="3"/>
        <v>0</v>
      </c>
    </row>
    <row r="55" spans="1:8" x14ac:dyDescent="0.25">
      <c r="A55" s="257"/>
      <c r="B55" s="258"/>
      <c r="C55" s="250"/>
      <c r="D55" s="251"/>
      <c r="E55" s="13"/>
      <c r="F55" s="72"/>
      <c r="G55" s="71">
        <f t="shared" si="2"/>
        <v>0</v>
      </c>
      <c r="H55" s="78">
        <f t="shared" si="3"/>
        <v>0</v>
      </c>
    </row>
    <row r="56" spans="1:8" x14ac:dyDescent="0.25">
      <c r="A56" s="257"/>
      <c r="B56" s="258"/>
      <c r="C56" s="245"/>
      <c r="D56" s="246"/>
      <c r="E56" s="13"/>
      <c r="F56" s="72"/>
      <c r="G56" s="71">
        <f t="shared" si="2"/>
        <v>0</v>
      </c>
      <c r="H56" s="78">
        <f t="shared" si="3"/>
        <v>0</v>
      </c>
    </row>
    <row r="57" spans="1:8" x14ac:dyDescent="0.25">
      <c r="A57" s="257"/>
      <c r="B57" s="258"/>
      <c r="C57" s="245"/>
      <c r="D57" s="246"/>
      <c r="E57" s="13"/>
      <c r="F57" s="72"/>
      <c r="G57" s="71">
        <f t="shared" si="2"/>
        <v>0</v>
      </c>
      <c r="H57" s="78">
        <f t="shared" si="3"/>
        <v>0</v>
      </c>
    </row>
    <row r="58" spans="1:8" x14ac:dyDescent="0.25">
      <c r="A58" s="257"/>
      <c r="B58" s="258"/>
      <c r="C58" s="245"/>
      <c r="D58" s="246"/>
      <c r="E58" s="13"/>
      <c r="F58" s="72"/>
      <c r="G58" s="71">
        <f t="shared" si="2"/>
        <v>0</v>
      </c>
      <c r="H58" s="78">
        <f t="shared" si="3"/>
        <v>0</v>
      </c>
    </row>
    <row r="59" spans="1:8" x14ac:dyDescent="0.25">
      <c r="A59" s="257"/>
      <c r="B59" s="258"/>
      <c r="C59" s="245"/>
      <c r="D59" s="246"/>
      <c r="E59" s="13"/>
      <c r="F59" s="72"/>
      <c r="G59" s="71">
        <f t="shared" si="2"/>
        <v>0</v>
      </c>
      <c r="H59" s="78">
        <f t="shared" si="3"/>
        <v>0</v>
      </c>
    </row>
    <row r="60" spans="1:8" ht="15.75" thickBot="1" x14ac:dyDescent="0.3">
      <c r="A60" s="265"/>
      <c r="B60" s="266"/>
      <c r="C60" s="247"/>
      <c r="D60" s="248"/>
      <c r="E60" s="79"/>
      <c r="F60" s="79"/>
      <c r="G60" s="79">
        <f t="shared" si="2"/>
        <v>0</v>
      </c>
      <c r="H60" s="80">
        <f>SUM(H35:H59)</f>
        <v>0</v>
      </c>
    </row>
    <row r="61" spans="1:8" x14ac:dyDescent="0.25">
      <c r="A61" s="81"/>
      <c r="B61" s="82" t="s">
        <v>120</v>
      </c>
      <c r="C61" s="249">
        <f>SUM(C36:D60)</f>
        <v>0</v>
      </c>
      <c r="D61" s="249"/>
      <c r="E61" s="81">
        <f>SUM(E36:E60)</f>
        <v>0</v>
      </c>
      <c r="F61" s="81">
        <f>SUM(F36:F60)</f>
        <v>0</v>
      </c>
      <c r="G61" s="81">
        <f t="shared" ref="G61:H61" si="4">SUM(G36:G60)</f>
        <v>0</v>
      </c>
      <c r="H61" s="81">
        <f t="shared" si="4"/>
        <v>0</v>
      </c>
    </row>
    <row r="62" spans="1:8" x14ac:dyDescent="0.25">
      <c r="A62" s="15"/>
      <c r="B62" s="52"/>
      <c r="C62" s="16"/>
      <c r="D62" s="16"/>
      <c r="E62" s="16"/>
      <c r="F62" s="16"/>
      <c r="G62" s="42"/>
    </row>
    <row r="63" spans="1:8" ht="17.25" x14ac:dyDescent="0.3">
      <c r="A63" s="17"/>
      <c r="B63" s="52"/>
    </row>
    <row r="64" spans="1:8" ht="15.75" customHeight="1" x14ac:dyDescent="0.25">
      <c r="C64" s="11"/>
      <c r="D64" s="11"/>
      <c r="E64" s="11"/>
      <c r="F64" s="11"/>
      <c r="G64" s="11"/>
      <c r="H64" s="11"/>
    </row>
    <row r="65" spans="1:8" ht="33" customHeight="1" x14ac:dyDescent="0.25">
      <c r="A65" s="41"/>
      <c r="B65" s="41"/>
      <c r="C65" s="68"/>
      <c r="D65" s="68"/>
      <c r="E65" s="68"/>
      <c r="F65" s="68"/>
      <c r="G65" s="11"/>
      <c r="H65" s="11"/>
    </row>
    <row r="66" spans="1:8" ht="24.6" customHeight="1" x14ac:dyDescent="0.25">
      <c r="A66" s="49"/>
      <c r="B66" s="49"/>
      <c r="C66" s="51"/>
      <c r="D66" s="51"/>
      <c r="E66" s="51"/>
      <c r="F66" s="51"/>
    </row>
    <row r="67" spans="1:8" ht="15" customHeight="1" x14ac:dyDescent="0.25">
      <c r="C67" s="50"/>
      <c r="D67" s="50"/>
      <c r="E67" s="50"/>
      <c r="F67" s="50"/>
      <c r="G67" s="11"/>
      <c r="H67" s="11"/>
    </row>
    <row r="68" spans="1:8" ht="33" customHeight="1" x14ac:dyDescent="0.25">
      <c r="C68" s="50"/>
      <c r="D68" s="50"/>
      <c r="E68" s="50"/>
      <c r="F68" s="50"/>
      <c r="G68" s="11"/>
      <c r="H68" s="11"/>
    </row>
    <row r="69" spans="1:8" x14ac:dyDescent="0.25">
      <c r="C69" s="67"/>
      <c r="D69" s="67"/>
      <c r="E69" s="67"/>
      <c r="F69" s="67"/>
    </row>
    <row r="70" spans="1:8" ht="15" customHeight="1" x14ac:dyDescent="0.25">
      <c r="C70" s="50"/>
      <c r="D70" s="50"/>
      <c r="E70" s="50"/>
      <c r="F70" s="50"/>
      <c r="G70" s="11"/>
      <c r="H70" s="11"/>
    </row>
    <row r="71" spans="1:8" x14ac:dyDescent="0.25">
      <c r="C71" s="50"/>
      <c r="D71" s="50"/>
      <c r="E71" s="50"/>
      <c r="F71" s="50"/>
      <c r="G71" s="11"/>
      <c r="H71" s="11"/>
    </row>
    <row r="72" spans="1:8" x14ac:dyDescent="0.25">
      <c r="C72" s="50"/>
      <c r="D72" s="50"/>
      <c r="E72" s="50"/>
      <c r="F72" s="50"/>
      <c r="G72" s="11"/>
      <c r="H72" s="11"/>
    </row>
    <row r="73" spans="1:8" x14ac:dyDescent="0.25">
      <c r="C73" s="50"/>
      <c r="D73" s="50"/>
      <c r="E73" s="50"/>
      <c r="F73" s="50"/>
      <c r="G73" s="11"/>
      <c r="H73" s="11"/>
    </row>
    <row r="74" spans="1:8" x14ac:dyDescent="0.25">
      <c r="C74" s="50"/>
      <c r="D74" s="50"/>
      <c r="E74" s="50"/>
      <c r="F74" s="50"/>
      <c r="G74" s="11"/>
      <c r="H74" s="11"/>
    </row>
  </sheetData>
  <mergeCells count="85">
    <mergeCell ref="E5:F5"/>
    <mergeCell ref="A1:D1"/>
    <mergeCell ref="A2:E2"/>
    <mergeCell ref="A3:F3"/>
    <mergeCell ref="A4:B4"/>
    <mergeCell ref="E4:G4"/>
    <mergeCell ref="E9:F9"/>
    <mergeCell ref="E10:F10"/>
    <mergeCell ref="E11:F11"/>
    <mergeCell ref="E6:F6"/>
    <mergeCell ref="E7:F7"/>
    <mergeCell ref="E8:F8"/>
    <mergeCell ref="E15:F15"/>
    <mergeCell ref="A18:F18"/>
    <mergeCell ref="A19:G19"/>
    <mergeCell ref="E12:F12"/>
    <mergeCell ref="E13:F13"/>
    <mergeCell ref="E14:F14"/>
    <mergeCell ref="E23:F23"/>
    <mergeCell ref="E24:F24"/>
    <mergeCell ref="A20:D20"/>
    <mergeCell ref="E20:F20"/>
    <mergeCell ref="A21:B21"/>
    <mergeCell ref="E21:G21"/>
    <mergeCell ref="E22:F22"/>
    <mergeCell ref="A60:B60"/>
    <mergeCell ref="A57:B57"/>
    <mergeCell ref="A54:B54"/>
    <mergeCell ref="A55:B55"/>
    <mergeCell ref="A56:B56"/>
    <mergeCell ref="C42:D42"/>
    <mergeCell ref="C43:D43"/>
    <mergeCell ref="E25:F25"/>
    <mergeCell ref="A58:B58"/>
    <mergeCell ref="A59:B59"/>
    <mergeCell ref="A51:B51"/>
    <mergeCell ref="A52:B52"/>
    <mergeCell ref="A53:B53"/>
    <mergeCell ref="A49:B49"/>
    <mergeCell ref="A50:B50"/>
    <mergeCell ref="A45:B45"/>
    <mergeCell ref="A46:B46"/>
    <mergeCell ref="A47:B47"/>
    <mergeCell ref="A42:B42"/>
    <mergeCell ref="A43:B43"/>
    <mergeCell ref="A44:B44"/>
    <mergeCell ref="A35:B35"/>
    <mergeCell ref="C41:D41"/>
    <mergeCell ref="C35:D35"/>
    <mergeCell ref="C37:D37"/>
    <mergeCell ref="C38:D38"/>
    <mergeCell ref="A39:B39"/>
    <mergeCell ref="A40:B40"/>
    <mergeCell ref="A41:B41"/>
    <mergeCell ref="C39:D39"/>
    <mergeCell ref="C40:D40"/>
    <mergeCell ref="C45:D45"/>
    <mergeCell ref="C46:D46"/>
    <mergeCell ref="C47:D47"/>
    <mergeCell ref="C48:D48"/>
    <mergeCell ref="A16:G16"/>
    <mergeCell ref="A26:G26"/>
    <mergeCell ref="B29:D29"/>
    <mergeCell ref="A28:D28"/>
    <mergeCell ref="C36:D36"/>
    <mergeCell ref="A48:B48"/>
    <mergeCell ref="A36:B36"/>
    <mergeCell ref="A37:B37"/>
    <mergeCell ref="A38:B38"/>
    <mergeCell ref="C44:D44"/>
    <mergeCell ref="A33:F33"/>
    <mergeCell ref="A34:F34"/>
    <mergeCell ref="C55:D55"/>
    <mergeCell ref="C56:D56"/>
    <mergeCell ref="C49:D49"/>
    <mergeCell ref="C50:D50"/>
    <mergeCell ref="C51:D51"/>
    <mergeCell ref="C52:D52"/>
    <mergeCell ref="C53:D53"/>
    <mergeCell ref="C54:D54"/>
    <mergeCell ref="C59:D59"/>
    <mergeCell ref="C60:D60"/>
    <mergeCell ref="C61:D61"/>
    <mergeCell ref="C57:D57"/>
    <mergeCell ref="C58:D58"/>
  </mergeCells>
  <pageMargins left="0.7" right="0.7" top="0.75" bottom="0.75" header="0.3" footer="0.3"/>
  <pageSetup orientation="landscape" r:id="rId1"/>
  <rowBreaks count="1" manualBreakCount="1">
    <brk id="3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8F011-1397-482E-8676-0949D64380AB}">
  <dimension ref="A2:A35"/>
  <sheetViews>
    <sheetView view="pageBreakPreview" zoomScale="60" zoomScaleNormal="100" workbookViewId="0">
      <selection activeCell="A33" sqref="A33"/>
    </sheetView>
  </sheetViews>
  <sheetFormatPr baseColWidth="10" defaultRowHeight="15" x14ac:dyDescent="0.25"/>
  <cols>
    <col min="1" max="1" width="108.7109375" customWidth="1"/>
    <col min="2" max="2" width="18.42578125" customWidth="1"/>
  </cols>
  <sheetData>
    <row r="2" spans="1:1" ht="15.75" thickBot="1" x14ac:dyDescent="0.3"/>
    <row r="3" spans="1:1" ht="18.75" x14ac:dyDescent="0.25">
      <c r="A3" s="27" t="s">
        <v>64</v>
      </c>
    </row>
    <row r="4" spans="1:1" ht="18.75" x14ac:dyDescent="0.25">
      <c r="A4" s="28" t="s">
        <v>65</v>
      </c>
    </row>
    <row r="5" spans="1:1" ht="18.75" x14ac:dyDescent="0.25">
      <c r="A5" s="28" t="s">
        <v>66</v>
      </c>
    </row>
    <row r="6" spans="1:1" ht="18.75" x14ac:dyDescent="0.25">
      <c r="A6" s="29" t="s">
        <v>67</v>
      </c>
    </row>
    <row r="7" spans="1:1" ht="45" customHeight="1" x14ac:dyDescent="0.25">
      <c r="A7" s="18" t="s">
        <v>68</v>
      </c>
    </row>
    <row r="8" spans="1:1" x14ac:dyDescent="0.25">
      <c r="A8" s="270" t="s">
        <v>69</v>
      </c>
    </row>
    <row r="9" spans="1:1" x14ac:dyDescent="0.25">
      <c r="A9" s="270"/>
    </row>
    <row r="10" spans="1:1" x14ac:dyDescent="0.25">
      <c r="A10" s="270"/>
    </row>
    <row r="11" spans="1:1" x14ac:dyDescent="0.25">
      <c r="A11" s="270"/>
    </row>
    <row r="12" spans="1:1" x14ac:dyDescent="0.25">
      <c r="A12" s="270"/>
    </row>
    <row r="13" spans="1:1" x14ac:dyDescent="0.25">
      <c r="A13" s="270"/>
    </row>
    <row r="14" spans="1:1" x14ac:dyDescent="0.25">
      <c r="A14" s="270"/>
    </row>
    <row r="15" spans="1:1" ht="33" customHeight="1" x14ac:dyDescent="0.25">
      <c r="A15" s="23" t="s">
        <v>70</v>
      </c>
    </row>
    <row r="16" spans="1:1" x14ac:dyDescent="0.25">
      <c r="A16" s="270"/>
    </row>
    <row r="17" spans="1:1" x14ac:dyDescent="0.25">
      <c r="A17" s="270"/>
    </row>
    <row r="18" spans="1:1" x14ac:dyDescent="0.25">
      <c r="A18" s="270"/>
    </row>
    <row r="19" spans="1:1" x14ac:dyDescent="0.25">
      <c r="A19" s="270"/>
    </row>
    <row r="20" spans="1:1" x14ac:dyDescent="0.25">
      <c r="A20" s="270"/>
    </row>
    <row r="21" spans="1:1" x14ac:dyDescent="0.25">
      <c r="A21" s="270"/>
    </row>
    <row r="22" spans="1:1" ht="39.6" customHeight="1" x14ac:dyDescent="0.25">
      <c r="A22" s="22" t="s">
        <v>71</v>
      </c>
    </row>
    <row r="23" spans="1:1" x14ac:dyDescent="0.25">
      <c r="A23" s="270"/>
    </row>
    <row r="24" spans="1:1" x14ac:dyDescent="0.25">
      <c r="A24" s="270"/>
    </row>
    <row r="25" spans="1:1" x14ac:dyDescent="0.25">
      <c r="A25" s="270"/>
    </row>
    <row r="26" spans="1:1" x14ac:dyDescent="0.25">
      <c r="A26" s="270"/>
    </row>
    <row r="27" spans="1:1" x14ac:dyDescent="0.25">
      <c r="A27" s="270"/>
    </row>
    <row r="28" spans="1:1" x14ac:dyDescent="0.25">
      <c r="A28" s="270"/>
    </row>
    <row r="29" spans="1:1" x14ac:dyDescent="0.25">
      <c r="A29" s="270"/>
    </row>
    <row r="30" spans="1:1" ht="30" customHeight="1" x14ac:dyDescent="0.25">
      <c r="A30" s="19" t="s">
        <v>72</v>
      </c>
    </row>
    <row r="31" spans="1:1" ht="15.75" x14ac:dyDescent="0.25">
      <c r="A31" s="20" t="s">
        <v>83</v>
      </c>
    </row>
    <row r="32" spans="1:1" ht="15.75" x14ac:dyDescent="0.25">
      <c r="A32" s="21" t="s">
        <v>84</v>
      </c>
    </row>
    <row r="33" spans="1:1" ht="15.75" x14ac:dyDescent="0.25">
      <c r="A33" s="24" t="s">
        <v>15</v>
      </c>
    </row>
    <row r="34" spans="1:1" x14ac:dyDescent="0.25">
      <c r="A34" s="25"/>
    </row>
    <row r="35" spans="1:1" ht="18" thickBot="1" x14ac:dyDescent="0.35">
      <c r="A35" s="26" t="s">
        <v>90</v>
      </c>
    </row>
  </sheetData>
  <mergeCells count="3">
    <mergeCell ref="A16:A21"/>
    <mergeCell ref="A23:A29"/>
    <mergeCell ref="A8:A14"/>
  </mergeCells>
  <pageMargins left="0.7" right="0.7" top="0.75" bottom="0.75" header="0.3" footer="0.3"/>
  <pageSetup scale="30" orientation="portrait" r:id="rId1"/>
  <headerFooter>
    <oddHeader>&amp;C&amp;"-,Gras"&amp;14RAPPORT FINAL</oddHeader>
  </headerFooter>
  <rowBreaks count="2" manualBreakCount="2">
    <brk id="6" man="1"/>
    <brk id="3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768BA1-BBDA-4ABB-BE06-75943C9FED78}">
  <dimension ref="A1:D99"/>
  <sheetViews>
    <sheetView view="pageLayout" topLeftCell="A81" zoomScaleNormal="100" workbookViewId="0">
      <selection activeCell="A77" sqref="A77:D77"/>
    </sheetView>
  </sheetViews>
  <sheetFormatPr baseColWidth="10" defaultColWidth="11.5703125" defaultRowHeight="15" x14ac:dyDescent="0.25"/>
  <cols>
    <col min="1" max="1" width="25.85546875" customWidth="1"/>
    <col min="2" max="2" width="42.28515625" customWidth="1"/>
    <col min="3" max="3" width="7.7109375" customWidth="1"/>
    <col min="4" max="4" width="8" customWidth="1"/>
  </cols>
  <sheetData>
    <row r="1" spans="1:4" ht="15.75" thickBot="1" x14ac:dyDescent="0.3">
      <c r="A1" s="118" t="s">
        <v>21</v>
      </c>
      <c r="B1" s="282">
        <f>'Identification et signature'!A3</f>
        <v>0</v>
      </c>
      <c r="C1" s="282"/>
      <c r="D1" s="282"/>
    </row>
    <row r="2" spans="1:4" ht="15.75" thickBot="1" x14ac:dyDescent="0.3">
      <c r="A2" s="119" t="s">
        <v>22</v>
      </c>
      <c r="B2" s="282">
        <f>'Identification et signature'!A5</f>
        <v>0</v>
      </c>
      <c r="C2" s="282"/>
      <c r="D2" s="282"/>
    </row>
    <row r="3" spans="1:4" ht="15.75" thickBot="1" x14ac:dyDescent="0.3">
      <c r="A3" s="119" t="s">
        <v>23</v>
      </c>
      <c r="B3" s="294"/>
      <c r="C3" s="294"/>
      <c r="D3" s="294"/>
    </row>
    <row r="4" spans="1:4" ht="15.75" thickBot="1" x14ac:dyDescent="0.3">
      <c r="A4" s="304"/>
      <c r="B4" s="304"/>
      <c r="C4" s="304"/>
      <c r="D4" s="304"/>
    </row>
    <row r="5" spans="1:4" ht="36.6" customHeight="1" thickBot="1" x14ac:dyDescent="0.3">
      <c r="A5" s="305" t="s">
        <v>24</v>
      </c>
      <c r="B5" s="306"/>
      <c r="C5" s="120" t="s">
        <v>25</v>
      </c>
      <c r="D5" s="120" t="s">
        <v>26</v>
      </c>
    </row>
    <row r="6" spans="1:4" ht="19.899999999999999" customHeight="1" thickBot="1" x14ac:dyDescent="0.3">
      <c r="A6" s="302" t="s">
        <v>27</v>
      </c>
      <c r="B6" s="303"/>
      <c r="C6" s="47" t="s">
        <v>143</v>
      </c>
      <c r="D6" s="117"/>
    </row>
    <row r="7" spans="1:4" ht="105" customHeight="1" thickBot="1" x14ac:dyDescent="0.3">
      <c r="A7" s="307" t="s">
        <v>142</v>
      </c>
      <c r="B7" s="308"/>
      <c r="C7" s="308"/>
      <c r="D7" s="309"/>
    </row>
    <row r="8" spans="1:4" ht="30" customHeight="1" thickBot="1" x14ac:dyDescent="0.3">
      <c r="A8" s="302" t="s">
        <v>28</v>
      </c>
      <c r="B8" s="303"/>
      <c r="C8" s="47" t="s">
        <v>143</v>
      </c>
      <c r="D8" s="117"/>
    </row>
    <row r="9" spans="1:4" ht="24" customHeight="1" thickBot="1" x14ac:dyDescent="0.3">
      <c r="A9" s="302" t="s">
        <v>29</v>
      </c>
      <c r="B9" s="303"/>
      <c r="C9" s="47" t="s">
        <v>143</v>
      </c>
      <c r="D9" s="117"/>
    </row>
    <row r="10" spans="1:4" ht="31.9" customHeight="1" thickBot="1" x14ac:dyDescent="0.3">
      <c r="A10" s="302" t="s">
        <v>30</v>
      </c>
      <c r="B10" s="303"/>
      <c r="C10" s="47" t="s">
        <v>143</v>
      </c>
      <c r="D10" s="117"/>
    </row>
    <row r="11" spans="1:4" ht="36" customHeight="1" thickBot="1" x14ac:dyDescent="0.3">
      <c r="A11" s="302" t="s">
        <v>31</v>
      </c>
      <c r="B11" s="303"/>
      <c r="C11" s="47" t="s">
        <v>143</v>
      </c>
      <c r="D11" s="117"/>
    </row>
    <row r="12" spans="1:4" ht="34.15" customHeight="1" thickBot="1" x14ac:dyDescent="0.3">
      <c r="A12" s="302" t="s">
        <v>32</v>
      </c>
      <c r="B12" s="303"/>
      <c r="C12" s="47" t="s">
        <v>143</v>
      </c>
      <c r="D12" s="117"/>
    </row>
    <row r="13" spans="1:4" ht="32.450000000000003" customHeight="1" thickBot="1" x14ac:dyDescent="0.3">
      <c r="A13" s="302" t="s">
        <v>33</v>
      </c>
      <c r="B13" s="303"/>
      <c r="C13" s="47" t="s">
        <v>143</v>
      </c>
      <c r="D13" s="117"/>
    </row>
    <row r="14" spans="1:4" x14ac:dyDescent="0.25">
      <c r="A14" s="310"/>
      <c r="B14" s="310"/>
      <c r="C14" s="310"/>
      <c r="D14" s="310"/>
    </row>
    <row r="15" spans="1:4" x14ac:dyDescent="0.25">
      <c r="A15" s="313" t="s">
        <v>34</v>
      </c>
      <c r="B15" s="313"/>
      <c r="C15" s="313"/>
      <c r="D15" s="313"/>
    </row>
    <row r="16" spans="1:4" ht="15.75" thickBot="1" x14ac:dyDescent="0.3">
      <c r="A16" s="311"/>
      <c r="B16" s="311"/>
      <c r="C16" s="311"/>
      <c r="D16" s="311"/>
    </row>
    <row r="17" spans="1:4" ht="27" customHeight="1" thickBot="1" x14ac:dyDescent="0.3">
      <c r="A17" s="293" t="s">
        <v>35</v>
      </c>
      <c r="B17" s="293"/>
      <c r="C17" s="293"/>
      <c r="D17" s="293"/>
    </row>
    <row r="18" spans="1:4" ht="31.9" customHeight="1" thickBot="1" x14ac:dyDescent="0.3">
      <c r="A18" s="294" t="s">
        <v>63</v>
      </c>
      <c r="B18" s="294"/>
      <c r="C18" s="294"/>
      <c r="D18" s="294"/>
    </row>
    <row r="19" spans="1:4" ht="15.75" thickBot="1" x14ac:dyDescent="0.3">
      <c r="A19" s="312"/>
      <c r="B19" s="312"/>
      <c r="C19" s="312"/>
      <c r="D19" s="312"/>
    </row>
    <row r="20" spans="1:4" ht="199.9" customHeight="1" thickBot="1" x14ac:dyDescent="0.3">
      <c r="A20" s="118" t="s">
        <v>36</v>
      </c>
      <c r="B20" s="282">
        <f>'Volet 1 - Innov. &amp; Dév.'!A8</f>
        <v>0</v>
      </c>
      <c r="C20" s="282"/>
      <c r="D20" s="282"/>
    </row>
    <row r="21" spans="1:4" ht="168.6" customHeight="1" thickBot="1" x14ac:dyDescent="0.3">
      <c r="A21" s="119" t="s">
        <v>37</v>
      </c>
      <c r="B21" s="282">
        <f>'Volet 1 - Innov. &amp; Dév.'!A10</f>
        <v>0</v>
      </c>
      <c r="C21" s="282"/>
      <c r="D21" s="282"/>
    </row>
    <row r="22" spans="1:4" ht="35.450000000000003" customHeight="1" thickBot="1" x14ac:dyDescent="0.3">
      <c r="A22" s="119" t="s">
        <v>38</v>
      </c>
      <c r="B22" s="314">
        <f>'Identification et signature'!B11</f>
        <v>0</v>
      </c>
      <c r="C22" s="314"/>
      <c r="D22" s="314"/>
    </row>
    <row r="23" spans="1:4" ht="15.75" thickBot="1" x14ac:dyDescent="0.3">
      <c r="A23" s="304"/>
      <c r="B23" s="304"/>
      <c r="C23" s="304"/>
      <c r="D23" s="304"/>
    </row>
    <row r="24" spans="1:4" ht="18.600000000000001" customHeight="1" thickBot="1" x14ac:dyDescent="0.3">
      <c r="A24" s="293" t="s">
        <v>39</v>
      </c>
      <c r="B24" s="293"/>
      <c r="C24" s="293"/>
      <c r="D24" s="293"/>
    </row>
    <row r="25" spans="1:4" ht="133.9" customHeight="1" thickBot="1" x14ac:dyDescent="0.3">
      <c r="A25" s="294"/>
      <c r="B25" s="294"/>
      <c r="C25" s="294"/>
      <c r="D25" s="294"/>
    </row>
    <row r="26" spans="1:4" ht="18" customHeight="1" x14ac:dyDescent="0.25">
      <c r="A26" s="301"/>
      <c r="B26" s="301"/>
      <c r="C26" s="301"/>
      <c r="D26" s="301"/>
    </row>
    <row r="27" spans="1:4" ht="24.6" customHeight="1" thickBot="1" x14ac:dyDescent="0.3">
      <c r="A27" s="295" t="s">
        <v>40</v>
      </c>
      <c r="B27" s="296"/>
      <c r="C27" s="296"/>
      <c r="D27" s="296"/>
    </row>
    <row r="28" spans="1:4" ht="31.9" customHeight="1" thickBot="1" x14ac:dyDescent="0.3">
      <c r="A28" s="297" t="s">
        <v>41</v>
      </c>
      <c r="B28" s="298"/>
      <c r="C28" s="298"/>
      <c r="D28" s="299"/>
    </row>
    <row r="29" spans="1:4" ht="15.75" thickBot="1" x14ac:dyDescent="0.3">
      <c r="A29" s="311"/>
      <c r="B29" s="311"/>
      <c r="C29" s="311"/>
      <c r="D29" s="311"/>
    </row>
    <row r="30" spans="1:4" ht="57.75" customHeight="1" thickBot="1" x14ac:dyDescent="0.3">
      <c r="A30" s="275" t="s">
        <v>42</v>
      </c>
      <c r="B30" s="276"/>
      <c r="C30" s="130" t="s">
        <v>50</v>
      </c>
      <c r="D30" s="130" t="s">
        <v>49</v>
      </c>
    </row>
    <row r="31" spans="1:4" ht="37.15" customHeight="1" thickBot="1" x14ac:dyDescent="0.3">
      <c r="A31" s="280" t="s">
        <v>43</v>
      </c>
      <c r="B31" s="281"/>
      <c r="C31" s="121" t="s">
        <v>51</v>
      </c>
      <c r="D31" s="122"/>
    </row>
    <row r="32" spans="1:4" ht="45" customHeight="1" thickBot="1" x14ac:dyDescent="0.3">
      <c r="A32" s="280" t="s">
        <v>138</v>
      </c>
      <c r="B32" s="281"/>
      <c r="C32" s="121" t="s">
        <v>51</v>
      </c>
      <c r="D32" s="122"/>
    </row>
    <row r="33" spans="1:4" ht="53.45" customHeight="1" thickBot="1" x14ac:dyDescent="0.3">
      <c r="A33" s="280" t="s">
        <v>137</v>
      </c>
      <c r="B33" s="281"/>
      <c r="C33" s="121" t="s">
        <v>51</v>
      </c>
      <c r="D33" s="122"/>
    </row>
    <row r="34" spans="1:4" ht="32.450000000000003" customHeight="1" thickBot="1" x14ac:dyDescent="0.3">
      <c r="A34" s="280" t="str">
        <f>'Volet 1 - Innov. &amp; Dév.'!A11</f>
        <v>Est-ce que votre projet sera accessible pendant plusieurs saisons (été, automne, hiver, printemps) ? Expliquez.</v>
      </c>
      <c r="B34" s="300"/>
      <c r="C34" s="121" t="s">
        <v>51</v>
      </c>
      <c r="D34" s="122"/>
    </row>
    <row r="35" spans="1:4" ht="114" customHeight="1" thickBot="1" x14ac:dyDescent="0.3">
      <c r="A35" s="277">
        <f>'Volet 1 - Innov. &amp; Dév.'!A12</f>
        <v>0</v>
      </c>
      <c r="B35" s="278"/>
      <c r="C35" s="278"/>
      <c r="D35" s="279"/>
    </row>
    <row r="36" spans="1:4" ht="33.6" customHeight="1" thickBot="1" x14ac:dyDescent="0.3">
      <c r="A36" s="280" t="str">
        <f>'Volet 1 - Innov. &amp; Dév.'!A13</f>
        <v>Est-ce que le projet émane d'une problématique nommée par les visiteurs ou les partenaires ? Si oui, en quoi le projet répond-il à la problématique ?</v>
      </c>
      <c r="B36" s="281"/>
      <c r="C36" s="121" t="s">
        <v>135</v>
      </c>
      <c r="D36" s="122"/>
    </row>
    <row r="37" spans="1:4" ht="110.45" customHeight="1" thickBot="1" x14ac:dyDescent="0.3">
      <c r="A37" s="282">
        <f>'Volet 1 - Innov. &amp; Dév.'!A20</f>
        <v>0</v>
      </c>
      <c r="B37" s="282"/>
      <c r="C37" s="282"/>
      <c r="D37" s="282"/>
    </row>
    <row r="38" spans="1:4" ht="34.9" customHeight="1" thickBot="1" x14ac:dyDescent="0.3">
      <c r="A38" s="280" t="str">
        <f>'Volet 1 - Innov. &amp; Dév.'!A22</f>
        <v>De quelle façon les visiteurs vivront-ils une expérience d’accueil ? Visuelle, sensorielle, gustative ou auditive ?</v>
      </c>
      <c r="B38" s="281"/>
      <c r="C38" s="121" t="s">
        <v>52</v>
      </c>
      <c r="D38" s="122"/>
    </row>
    <row r="39" spans="1:4" ht="153.75" customHeight="1" thickBot="1" x14ac:dyDescent="0.3">
      <c r="A39" s="282">
        <f>'Volet 1 - Innov. &amp; Dév.'!A23</f>
        <v>0</v>
      </c>
      <c r="B39" s="282"/>
      <c r="C39" s="282"/>
      <c r="D39" s="282"/>
    </row>
    <row r="40" spans="1:4" ht="36.6" customHeight="1" thickBot="1" x14ac:dyDescent="0.3">
      <c r="A40" s="280" t="str">
        <f>'Volet 1 - Innov. &amp; Dév.'!A17</f>
        <v xml:space="preserve">Décrivez en quoi votre projet présente un nouveau concept (innovation) au sein de la MRC? </v>
      </c>
      <c r="B40" s="281"/>
      <c r="C40" s="121" t="s">
        <v>52</v>
      </c>
      <c r="D40" s="122"/>
    </row>
    <row r="41" spans="1:4" ht="124.15" customHeight="1" thickBot="1" x14ac:dyDescent="0.3">
      <c r="A41" s="282">
        <f>'Volet 1 - Innov. &amp; Dév.'!A18</f>
        <v>0</v>
      </c>
      <c r="B41" s="282"/>
      <c r="C41" s="282"/>
      <c r="D41" s="282"/>
    </row>
    <row r="42" spans="1:4" ht="40.9" customHeight="1" thickBot="1" x14ac:dyDescent="0.3">
      <c r="A42" s="280" t="str">
        <f>'Volet 1 - Innov. &amp; Dév.'!A19</f>
        <v>Décrivez en quoi votre projet présente un nouveau concept (innovation) au sein de la région ?</v>
      </c>
      <c r="B42" s="281"/>
      <c r="C42" s="121" t="s">
        <v>52</v>
      </c>
      <c r="D42" s="122"/>
    </row>
    <row r="43" spans="1:4" ht="98.25" customHeight="1" thickBot="1" x14ac:dyDescent="0.3">
      <c r="A43" s="282">
        <f>'Volet 1 - Innov. &amp; Dév.'!A20</f>
        <v>0</v>
      </c>
      <c r="B43" s="282"/>
      <c r="C43" s="282"/>
      <c r="D43" s="282"/>
    </row>
    <row r="44" spans="1:4" ht="34.9" customHeight="1" thickBot="1" x14ac:dyDescent="0.3">
      <c r="A44" s="274"/>
      <c r="B44" s="274"/>
      <c r="C44" s="274"/>
      <c r="D44" s="274"/>
    </row>
    <row r="45" spans="1:4" ht="27" customHeight="1" thickBot="1" x14ac:dyDescent="0.3">
      <c r="A45" s="275" t="s">
        <v>141</v>
      </c>
      <c r="B45" s="276"/>
      <c r="C45" s="130" t="s">
        <v>50</v>
      </c>
      <c r="D45" s="130" t="s">
        <v>49</v>
      </c>
    </row>
    <row r="46" spans="1:4" ht="48.6" customHeight="1" thickBot="1" x14ac:dyDescent="0.3">
      <c r="A46" s="283" t="s">
        <v>144</v>
      </c>
      <c r="B46" s="283"/>
      <c r="C46" s="121" t="s">
        <v>51</v>
      </c>
      <c r="D46" s="122"/>
    </row>
    <row r="47" spans="1:4" ht="23.45" customHeight="1" x14ac:dyDescent="0.25">
      <c r="A47" s="284" t="s">
        <v>56</v>
      </c>
      <c r="B47" s="285"/>
      <c r="C47" s="285"/>
      <c r="D47" s="286"/>
    </row>
    <row r="48" spans="1:4" ht="117.6" customHeight="1" thickBot="1" x14ac:dyDescent="0.3">
      <c r="A48" s="287">
        <f>'Volet 1 - Innov. &amp; Dév.'!A26</f>
        <v>0</v>
      </c>
      <c r="B48" s="288"/>
      <c r="C48" s="288"/>
      <c r="D48" s="289"/>
    </row>
    <row r="49" spans="1:4" ht="23.45" customHeight="1" x14ac:dyDescent="0.25">
      <c r="A49" s="284" t="s">
        <v>53</v>
      </c>
      <c r="B49" s="285"/>
      <c r="C49" s="285"/>
      <c r="D49" s="286"/>
    </row>
    <row r="50" spans="1:4" ht="129.6" customHeight="1" thickBot="1" x14ac:dyDescent="0.3">
      <c r="A50" s="287">
        <f>'Volet 1 - Innov. &amp; Dév.'!A28</f>
        <v>0</v>
      </c>
      <c r="B50" s="288"/>
      <c r="C50" s="288"/>
      <c r="D50" s="289"/>
    </row>
    <row r="51" spans="1:4" ht="26.45" customHeight="1" thickBot="1" x14ac:dyDescent="0.3">
      <c r="A51" s="271" t="s">
        <v>54</v>
      </c>
      <c r="B51" s="272"/>
      <c r="C51" s="272"/>
      <c r="D51" s="273"/>
    </row>
    <row r="52" spans="1:4" ht="118.15" customHeight="1" thickBot="1" x14ac:dyDescent="0.3">
      <c r="A52" s="315">
        <f>'Volet 1 - Innov. &amp; Dév.'!A30</f>
        <v>0</v>
      </c>
      <c r="B52" s="316"/>
      <c r="C52" s="316"/>
      <c r="D52" s="317"/>
    </row>
    <row r="53" spans="1:4" ht="25.9" customHeight="1" x14ac:dyDescent="0.25">
      <c r="A53" s="284" t="s">
        <v>55</v>
      </c>
      <c r="B53" s="285"/>
      <c r="C53" s="285"/>
      <c r="D53" s="286"/>
    </row>
    <row r="54" spans="1:4" ht="141.75" customHeight="1" thickBot="1" x14ac:dyDescent="0.3">
      <c r="A54" s="287">
        <f>'Volet 1 - Innov. &amp; Dév.'!A32</f>
        <v>0</v>
      </c>
      <c r="B54" s="288"/>
      <c r="C54" s="288"/>
      <c r="D54" s="289"/>
    </row>
    <row r="55" spans="1:4" ht="22.9" customHeight="1" x14ac:dyDescent="0.25">
      <c r="A55" s="271" t="s">
        <v>136</v>
      </c>
      <c r="B55" s="272"/>
      <c r="C55" s="272"/>
      <c r="D55" s="273"/>
    </row>
    <row r="56" spans="1:4" ht="123.6" customHeight="1" thickBot="1" x14ac:dyDescent="0.3">
      <c r="A56" s="287">
        <f>'Volet 1 - Innov. &amp; Dév.'!A34</f>
        <v>0</v>
      </c>
      <c r="B56" s="288"/>
      <c r="C56" s="288"/>
      <c r="D56" s="289"/>
    </row>
    <row r="57" spans="1:4" ht="24" customHeight="1" thickBot="1" x14ac:dyDescent="0.3">
      <c r="A57" s="311"/>
      <c r="B57" s="311"/>
      <c r="C57" s="311"/>
      <c r="D57" s="311"/>
    </row>
    <row r="58" spans="1:4" ht="27.6" customHeight="1" thickBot="1" x14ac:dyDescent="0.3">
      <c r="A58" s="275" t="s">
        <v>149</v>
      </c>
      <c r="B58" s="276"/>
      <c r="C58" s="130" t="s">
        <v>50</v>
      </c>
      <c r="D58" s="130" t="s">
        <v>49</v>
      </c>
    </row>
    <row r="59" spans="1:4" ht="27.6" customHeight="1" thickBot="1" x14ac:dyDescent="0.3">
      <c r="A59" s="280" t="str">
        <f>'Volet 1 - Innov. &amp; Dév.'!A37</f>
        <v xml:space="preserve">Démontrez votre stratégie de promotion pour attirer la clientèle excursionniste (visiteur résidant à moins de 40 km de l'attrait) ? </v>
      </c>
      <c r="B59" s="281"/>
      <c r="C59" s="129" t="s">
        <v>52</v>
      </c>
      <c r="D59" s="122"/>
    </row>
    <row r="60" spans="1:4" ht="144" customHeight="1" thickBot="1" x14ac:dyDescent="0.3">
      <c r="A60" s="319">
        <f>'Volet 1 - Innov. &amp; Dév.'!A38</f>
        <v>0</v>
      </c>
      <c r="B60" s="320"/>
      <c r="C60" s="320"/>
      <c r="D60" s="321"/>
    </row>
    <row r="61" spans="1:4" ht="33" customHeight="1" thickBot="1" x14ac:dyDescent="0.3">
      <c r="A61" s="280" t="str">
        <f>'Volet 1 - Innov. &amp; Dév.'!A39</f>
        <v>De quelle façon vous offrirez de la visibilité à la MRC en lien avec l'aide financière accordée ?</v>
      </c>
      <c r="B61" s="281"/>
      <c r="C61" s="121" t="s">
        <v>52</v>
      </c>
      <c r="D61" s="122"/>
    </row>
    <row r="62" spans="1:4" ht="126.6" customHeight="1" thickBot="1" x14ac:dyDescent="0.3">
      <c r="A62" s="322">
        <f>'Volet 1 - Innov. &amp; Dév.'!A40</f>
        <v>0</v>
      </c>
      <c r="B62" s="274"/>
      <c r="C62" s="274"/>
      <c r="D62" s="323"/>
    </row>
    <row r="63" spans="1:4" ht="19.149999999999999" customHeight="1" thickBot="1" x14ac:dyDescent="0.3">
      <c r="A63" s="274"/>
      <c r="B63" s="274"/>
      <c r="C63" s="274"/>
      <c r="D63" s="274"/>
    </row>
    <row r="64" spans="1:4" ht="27.6" customHeight="1" thickBot="1" x14ac:dyDescent="0.3">
      <c r="A64" s="275" t="s">
        <v>44</v>
      </c>
      <c r="B64" s="276"/>
      <c r="C64" s="130" t="s">
        <v>50</v>
      </c>
      <c r="D64" s="130" t="s">
        <v>49</v>
      </c>
    </row>
    <row r="65" spans="1:4" ht="28.9" customHeight="1" thickBot="1" x14ac:dyDescent="0.3">
      <c r="A65" s="280" t="s">
        <v>45</v>
      </c>
      <c r="B65" s="281"/>
      <c r="C65" s="121" t="s">
        <v>52</v>
      </c>
      <c r="D65" s="122"/>
    </row>
    <row r="66" spans="1:4" ht="85.9" customHeight="1" thickBot="1" x14ac:dyDescent="0.3">
      <c r="A66" s="282">
        <f>'Volet 1 - Innov. &amp; Dév.'!A43</f>
        <v>0</v>
      </c>
      <c r="B66" s="282"/>
      <c r="C66" s="282"/>
      <c r="D66" s="282"/>
    </row>
    <row r="67" spans="1:4" ht="24.6" customHeight="1" thickBot="1" x14ac:dyDescent="0.3">
      <c r="A67" s="280" t="s">
        <v>46</v>
      </c>
      <c r="B67" s="281"/>
      <c r="C67" s="121" t="s">
        <v>52</v>
      </c>
      <c r="D67" s="122"/>
    </row>
    <row r="68" spans="1:4" ht="87" customHeight="1" thickBot="1" x14ac:dyDescent="0.3">
      <c r="A68" s="322">
        <f>'Volet 1 - Innov. &amp; Dév.'!A45</f>
        <v>0</v>
      </c>
      <c r="B68" s="274"/>
      <c r="C68" s="274"/>
      <c r="D68" s="323"/>
    </row>
    <row r="69" spans="1:4" ht="21.6" customHeight="1" thickBot="1" x14ac:dyDescent="0.3">
      <c r="A69" s="334"/>
      <c r="B69" s="334"/>
      <c r="C69" s="334"/>
      <c r="D69" s="334"/>
    </row>
    <row r="70" spans="1:4" ht="32.450000000000003" customHeight="1" thickBot="1" x14ac:dyDescent="0.3">
      <c r="A70" s="275" t="s">
        <v>85</v>
      </c>
      <c r="B70" s="276"/>
      <c r="C70" s="130" t="s">
        <v>50</v>
      </c>
      <c r="D70" s="130" t="s">
        <v>49</v>
      </c>
    </row>
    <row r="71" spans="1:4" ht="57.6" customHeight="1" thickBot="1" x14ac:dyDescent="0.3">
      <c r="A71" s="280" t="str">
        <f>'Volet 1 - Innov. &amp; Dév.'!A48</f>
        <v>RETOMBÉES ÉCONOMIQUES : Quels sont les impacts financiers liés à la réalisation de votre projet dans votre milieu ? Stimulation du marché local, diversification ou innovation en lien avec l'économie?</v>
      </c>
      <c r="B71" s="281"/>
      <c r="C71" s="121" t="s">
        <v>52</v>
      </c>
      <c r="D71" s="122"/>
    </row>
    <row r="72" spans="1:4" ht="120.6" customHeight="1" thickBot="1" x14ac:dyDescent="0.3">
      <c r="A72" s="318">
        <f>'Volet 1 - Innov. &amp; Dév.'!A49</f>
        <v>0</v>
      </c>
      <c r="B72" s="318"/>
      <c r="C72" s="318"/>
      <c r="D72" s="318"/>
    </row>
    <row r="73" spans="1:4" ht="66.599999999999994" customHeight="1" thickBot="1" x14ac:dyDescent="0.3">
      <c r="A73" s="326" t="str">
        <f>'Volet 1 - Innov. &amp; Dév.'!A50</f>
        <v>RETOMBÉES SOCIALES : Quels sont les impacts liés à la réalisation de votre projet sur le bien-être, la cohésion sociale, les liens intergénérationnels, les saines habitudes de vie ?</v>
      </c>
      <c r="B73" s="327"/>
      <c r="C73" s="123" t="s">
        <v>52</v>
      </c>
      <c r="D73" s="122"/>
    </row>
    <row r="74" spans="1:4" ht="129.75" customHeight="1" thickBot="1" x14ac:dyDescent="0.3">
      <c r="A74" s="318">
        <f>'Volet 1 - Innov. &amp; Dév.'!A51</f>
        <v>0</v>
      </c>
      <c r="B74" s="318"/>
      <c r="C74" s="318"/>
      <c r="D74" s="318"/>
    </row>
    <row r="75" spans="1:4" ht="50.45" customHeight="1" thickBot="1" x14ac:dyDescent="0.3">
      <c r="A75" s="280" t="str">
        <f>'Volet 1 - Innov. &amp; Dév.'!A52</f>
        <v>RETOMBÉES STRUCTURANTES : Décrivez en quoi le projet créera des changements significatifs, une influence constante et persistante dans le développement de votre attrait?</v>
      </c>
      <c r="B75" s="281"/>
      <c r="C75" s="121" t="s">
        <v>52</v>
      </c>
      <c r="D75" s="122"/>
    </row>
    <row r="76" spans="1:4" ht="128.25" customHeight="1" thickBot="1" x14ac:dyDescent="0.3">
      <c r="A76" s="318">
        <f>'Volet 1 - Innov. &amp; Dév.'!A53</f>
        <v>0</v>
      </c>
      <c r="B76" s="318"/>
      <c r="C76" s="318"/>
      <c r="D76" s="318"/>
    </row>
    <row r="77" spans="1:4" ht="33" customHeight="1" thickBot="1" x14ac:dyDescent="0.3">
      <c r="A77" s="320"/>
      <c r="B77" s="320"/>
      <c r="C77" s="320"/>
      <c r="D77" s="320"/>
    </row>
    <row r="78" spans="1:4" ht="27.6" customHeight="1" thickBot="1" x14ac:dyDescent="0.3">
      <c r="A78" s="324" t="s">
        <v>60</v>
      </c>
      <c r="B78" s="325"/>
      <c r="C78" s="130" t="s">
        <v>50</v>
      </c>
      <c r="D78" s="130" t="s">
        <v>49</v>
      </c>
    </row>
    <row r="79" spans="1:4" ht="72" customHeight="1" thickBot="1" x14ac:dyDescent="0.3">
      <c r="A79" s="280" t="str">
        <f>'Volet 1 - Innov. &amp; Dév.'!A56</f>
        <v>Démontrez vos efforts de recherche et nommez les partenaires complémentaires externes financiers ou techniques (ayant une expertise particulière) impliqués dans le projet. (Un partenaire ne peut être rémunéré pour sa participation dans le projet.)</v>
      </c>
      <c r="B79" s="281"/>
      <c r="C79" s="121" t="s">
        <v>52</v>
      </c>
      <c r="D79" s="122"/>
    </row>
    <row r="80" spans="1:4" ht="129.75" customHeight="1" thickBot="1" x14ac:dyDescent="0.3">
      <c r="A80" s="318">
        <f>'Volet 1 - Innov. &amp; Dév.'!A57</f>
        <v>0</v>
      </c>
      <c r="B80" s="318"/>
      <c r="C80" s="318"/>
      <c r="D80" s="318"/>
    </row>
    <row r="81" spans="1:4" ht="81.599999999999994" customHeight="1" thickBot="1" x14ac:dyDescent="0.3">
      <c r="A81" s="280" t="str">
        <f>'Volet 1 - Innov. &amp; Dév.'!A58</f>
        <v>Démontrez de quelle façon vous êtes associés à d’autres attraits touristiques pour offrir une valeur ajoutée aux visiteurs, favorisant ainsi l’entraide entre les attraits. (Une confirmation écrite du partenaire est nécessaire.)</v>
      </c>
      <c r="B81" s="281"/>
      <c r="C81" s="121" t="s">
        <v>52</v>
      </c>
      <c r="D81" s="122"/>
    </row>
    <row r="82" spans="1:4" ht="105.6" customHeight="1" thickBot="1" x14ac:dyDescent="0.3">
      <c r="A82" s="318">
        <f>'Volet 1 - Innov. &amp; Dév.'!A59</f>
        <v>0</v>
      </c>
      <c r="B82" s="318"/>
      <c r="C82" s="318"/>
      <c r="D82" s="318"/>
    </row>
    <row r="83" spans="1:4" ht="76.150000000000006" customHeight="1" thickBot="1" x14ac:dyDescent="0.3">
      <c r="A83" s="280" t="str">
        <f>'Volet 1 - Innov. &amp; Dév.'!A60</f>
        <v>Énumérez les lettres d'appui ou confirmation d'engagement de vos partenaires externes financiers, techniques, organismes citoyens bénévoles ou autres attraits touristiques que vous joignez à cette demande (Les lettres doivent être remises en même temps que le dépôt du projet.)</v>
      </c>
      <c r="B83" s="281"/>
      <c r="C83" s="121" t="s">
        <v>52</v>
      </c>
      <c r="D83" s="122"/>
    </row>
    <row r="84" spans="1:4" ht="78" customHeight="1" thickBot="1" x14ac:dyDescent="0.3">
      <c r="A84" s="315">
        <f>'Volet 1 - Innov. &amp; Dév.'!A61</f>
        <v>0</v>
      </c>
      <c r="B84" s="316"/>
      <c r="C84" s="316"/>
      <c r="D84" s="317"/>
    </row>
    <row r="85" spans="1:4" ht="18.75" customHeight="1" thickBot="1" x14ac:dyDescent="0.3">
      <c r="A85" s="316"/>
      <c r="B85" s="316"/>
      <c r="C85" s="316"/>
      <c r="D85" s="316"/>
    </row>
    <row r="86" spans="1:4" ht="31.15" customHeight="1" thickBot="1" x14ac:dyDescent="0.3">
      <c r="A86" s="343" t="s">
        <v>47</v>
      </c>
      <c r="B86" s="344"/>
      <c r="C86" s="126" t="s">
        <v>50</v>
      </c>
      <c r="D86" s="126" t="s">
        <v>49</v>
      </c>
    </row>
    <row r="87" spans="1:4" ht="24" customHeight="1" thickBot="1" x14ac:dyDescent="0.3">
      <c r="A87" s="280" t="s">
        <v>57</v>
      </c>
      <c r="B87" s="281"/>
      <c r="C87" s="121" t="s">
        <v>52</v>
      </c>
      <c r="D87" s="122"/>
    </row>
    <row r="88" spans="1:4" ht="23.25" customHeight="1" thickBot="1" x14ac:dyDescent="0.3">
      <c r="A88" s="310"/>
      <c r="B88" s="310"/>
      <c r="C88" s="310"/>
      <c r="D88" s="310"/>
    </row>
    <row r="89" spans="1:4" ht="26.25" hidden="1" customHeight="1" thickBot="1" x14ac:dyDescent="0.3">
      <c r="A89" s="335"/>
      <c r="B89" s="335"/>
      <c r="C89" s="335"/>
      <c r="D89" s="335"/>
    </row>
    <row r="90" spans="1:4" ht="24" customHeight="1" thickBot="1" x14ac:dyDescent="0.3">
      <c r="A90" s="335"/>
      <c r="B90" s="336"/>
      <c r="C90" s="125" t="s">
        <v>50</v>
      </c>
      <c r="D90" s="125" t="s">
        <v>49</v>
      </c>
    </row>
    <row r="91" spans="1:4" ht="21.6" customHeight="1" thickBot="1" x14ac:dyDescent="0.3">
      <c r="A91" s="345" t="s">
        <v>92</v>
      </c>
      <c r="B91" s="346"/>
      <c r="C91" s="121" t="s">
        <v>145</v>
      </c>
      <c r="D91" s="122">
        <f>D87+D83+D81+D79+D75+D73+D71+D67+D65+D61+D59+D46+D42+D40+D38+D36+D34+D33+D32+D31</f>
        <v>0</v>
      </c>
    </row>
    <row r="92" spans="1:4" ht="27" customHeight="1" thickBot="1" x14ac:dyDescent="0.3">
      <c r="A92" s="335"/>
      <c r="B92" s="335"/>
      <c r="C92" s="335"/>
      <c r="D92" s="335"/>
    </row>
    <row r="93" spans="1:4" x14ac:dyDescent="0.25">
      <c r="A93" s="337" t="s">
        <v>146</v>
      </c>
      <c r="B93" s="338"/>
      <c r="C93" s="338"/>
      <c r="D93" s="339"/>
    </row>
    <row r="94" spans="1:4" ht="23.45" customHeight="1" x14ac:dyDescent="0.25">
      <c r="A94" s="290" t="s">
        <v>147</v>
      </c>
      <c r="B94" s="291"/>
      <c r="C94" s="291"/>
      <c r="D94" s="292"/>
    </row>
    <row r="95" spans="1:4" ht="27" customHeight="1" thickBot="1" x14ac:dyDescent="0.3">
      <c r="A95" s="340" t="s">
        <v>148</v>
      </c>
      <c r="B95" s="341"/>
      <c r="C95" s="341"/>
      <c r="D95" s="342"/>
    </row>
    <row r="96" spans="1:4" ht="19.5" customHeight="1" thickBot="1" x14ac:dyDescent="0.3">
      <c r="A96" s="124"/>
    </row>
    <row r="97" spans="1:4" ht="15.75" thickBot="1" x14ac:dyDescent="0.3">
      <c r="A97" s="328" t="s">
        <v>48</v>
      </c>
      <c r="B97" s="329"/>
      <c r="C97" s="329"/>
      <c r="D97" s="330"/>
    </row>
    <row r="98" spans="1:4" ht="76.900000000000006" customHeight="1" thickBot="1" x14ac:dyDescent="0.3">
      <c r="A98" s="331"/>
      <c r="B98" s="332"/>
      <c r="C98" s="332"/>
      <c r="D98" s="333"/>
    </row>
    <row r="99" spans="1:4" x14ac:dyDescent="0.25">
      <c r="A99" s="124"/>
    </row>
  </sheetData>
  <mergeCells count="96">
    <mergeCell ref="A97:D97"/>
    <mergeCell ref="A98:D98"/>
    <mergeCell ref="A80:D80"/>
    <mergeCell ref="A29:D29"/>
    <mergeCell ref="A57:D57"/>
    <mergeCell ref="A69:D69"/>
    <mergeCell ref="A88:D89"/>
    <mergeCell ref="A90:B90"/>
    <mergeCell ref="A92:D92"/>
    <mergeCell ref="A93:D93"/>
    <mergeCell ref="A95:D95"/>
    <mergeCell ref="A74:D74"/>
    <mergeCell ref="A86:B86"/>
    <mergeCell ref="A91:B91"/>
    <mergeCell ref="A53:D53"/>
    <mergeCell ref="A82:D82"/>
    <mergeCell ref="A87:B87"/>
    <mergeCell ref="A58:B58"/>
    <mergeCell ref="A68:D68"/>
    <mergeCell ref="A56:D56"/>
    <mergeCell ref="A81:B81"/>
    <mergeCell ref="A79:B79"/>
    <mergeCell ref="A70:B70"/>
    <mergeCell ref="A78:B78"/>
    <mergeCell ref="A85:D85"/>
    <mergeCell ref="A62:D62"/>
    <mergeCell ref="A71:B71"/>
    <mergeCell ref="A72:D72"/>
    <mergeCell ref="A73:B73"/>
    <mergeCell ref="A77:D77"/>
    <mergeCell ref="A83:B83"/>
    <mergeCell ref="A84:D84"/>
    <mergeCell ref="A52:D52"/>
    <mergeCell ref="A54:D54"/>
    <mergeCell ref="A55:D55"/>
    <mergeCell ref="A75:B75"/>
    <mergeCell ref="A76:D76"/>
    <mergeCell ref="A65:B65"/>
    <mergeCell ref="A67:B67"/>
    <mergeCell ref="A66:D66"/>
    <mergeCell ref="A59:B59"/>
    <mergeCell ref="A60:D60"/>
    <mergeCell ref="A61:B61"/>
    <mergeCell ref="A63:D63"/>
    <mergeCell ref="A14:D14"/>
    <mergeCell ref="A16:D16"/>
    <mergeCell ref="A19:D19"/>
    <mergeCell ref="A23:D23"/>
    <mergeCell ref="A11:B11"/>
    <mergeCell ref="A12:B12"/>
    <mergeCell ref="A13:B13"/>
    <mergeCell ref="A18:D18"/>
    <mergeCell ref="B20:D20"/>
    <mergeCell ref="A15:D15"/>
    <mergeCell ref="A17:D17"/>
    <mergeCell ref="B22:D22"/>
    <mergeCell ref="B1:D1"/>
    <mergeCell ref="B2:D2"/>
    <mergeCell ref="B3:D3"/>
    <mergeCell ref="A9:B9"/>
    <mergeCell ref="A10:B10"/>
    <mergeCell ref="A4:D4"/>
    <mergeCell ref="A6:B6"/>
    <mergeCell ref="A8:B8"/>
    <mergeCell ref="A5:B5"/>
    <mergeCell ref="A7:D7"/>
    <mergeCell ref="A94:D94"/>
    <mergeCell ref="B21:D21"/>
    <mergeCell ref="A24:D24"/>
    <mergeCell ref="A43:D43"/>
    <mergeCell ref="A25:D25"/>
    <mergeCell ref="A27:D27"/>
    <mergeCell ref="A28:D28"/>
    <mergeCell ref="A31:B31"/>
    <mergeCell ref="A34:B34"/>
    <mergeCell ref="A30:B30"/>
    <mergeCell ref="A26:D26"/>
    <mergeCell ref="A38:B38"/>
    <mergeCell ref="A40:B40"/>
    <mergeCell ref="A32:B32"/>
    <mergeCell ref="A33:B33"/>
    <mergeCell ref="A64:B64"/>
    <mergeCell ref="A51:D51"/>
    <mergeCell ref="A44:D44"/>
    <mergeCell ref="A45:B45"/>
    <mergeCell ref="A35:D35"/>
    <mergeCell ref="A42:B42"/>
    <mergeCell ref="A39:D39"/>
    <mergeCell ref="A41:D41"/>
    <mergeCell ref="A36:B36"/>
    <mergeCell ref="A37:D37"/>
    <mergeCell ref="A46:B46"/>
    <mergeCell ref="A47:D47"/>
    <mergeCell ref="A48:D48"/>
    <mergeCell ref="A50:D50"/>
    <mergeCell ref="A49:D49"/>
  </mergeCells>
  <pageMargins left="0.7" right="0.7" top="0.75" bottom="0.75" header="0.3" footer="0.3"/>
  <pageSetup orientation="portrait" r:id="rId1"/>
  <headerFooter>
    <oddHeader>&amp;C&amp;"-,Gras"&amp;14GRILLE D'ANALYSE</oddHeader>
  </headerFooter>
  <ignoredErrors>
    <ignoredError sqref="A80" unlocked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B4CAD7D3A617840BCFD866D921953E2" ma:contentTypeVersion="14" ma:contentTypeDescription="Crée un document." ma:contentTypeScope="" ma:versionID="5d7c8b9a2c8e7c7e26e94e5be0cd7be7">
  <xsd:schema xmlns:xsd="http://www.w3.org/2001/XMLSchema" xmlns:xs="http://www.w3.org/2001/XMLSchema" xmlns:p="http://schemas.microsoft.com/office/2006/metadata/properties" xmlns:ns2="ed22da85-352c-4a28-8815-4cc8ca272080" xmlns:ns3="f102f4d3-f469-48cb-b74b-349de840182b" targetNamespace="http://schemas.microsoft.com/office/2006/metadata/properties" ma:root="true" ma:fieldsID="01b1cbc6cb18fe5eb79c62d3d597ac88" ns2:_="" ns3:_="">
    <xsd:import namespace="ed22da85-352c-4a28-8815-4cc8ca272080"/>
    <xsd:import namespace="f102f4d3-f469-48cb-b74b-349de840182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22da85-352c-4a28-8815-4cc8ca27208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Balises d’images" ma:readOnly="false" ma:fieldId="{5cf76f15-5ced-4ddc-b409-7134ff3c332f}" ma:taxonomyMulti="true" ma:sspId="24a2d0d7-f3dc-4d3f-9ef2-da8e6ac19157"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02f4d3-f469-48cb-b74b-349de840182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3b2d0e5-3f78-4bb3-9557-7f0f6c682933}" ma:internalName="TaxCatchAll" ma:showField="CatchAllData" ma:web="f102f4d3-f469-48cb-b74b-349de840182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102f4d3-f469-48cb-b74b-349de840182b" xsi:nil="true"/>
    <lcf76f155ced4ddcb4097134ff3c332f xmlns="ed22da85-352c-4a28-8815-4cc8ca27208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F747A9B-9660-4154-9062-6DBD31FA46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22da85-352c-4a28-8815-4cc8ca272080"/>
    <ds:schemaRef ds:uri="f102f4d3-f469-48cb-b74b-349de84018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EAD2A80-D6DD-4AB4-A39C-2C417C7FB507}">
  <ds:schemaRefs>
    <ds:schemaRef ds:uri="http://schemas.microsoft.com/sharepoint/v3/contenttype/forms"/>
  </ds:schemaRefs>
</ds:datastoreItem>
</file>

<file path=customXml/itemProps3.xml><?xml version="1.0" encoding="utf-8"?>
<ds:datastoreItem xmlns:ds="http://schemas.openxmlformats.org/officeDocument/2006/customXml" ds:itemID="{C1CED402-2FF1-4B1A-9858-41BFF2E4DDA9}">
  <ds:schemaRefs>
    <ds:schemaRef ds:uri="http://schemas.microsoft.com/office/2006/metadata/properties"/>
    <ds:schemaRef ds:uri="http://schemas.microsoft.com/office/infopath/2007/PartnerControls"/>
    <ds:schemaRef ds:uri="f102f4d3-f469-48cb-b74b-349de840182b"/>
    <ds:schemaRef ds:uri="ed22da85-352c-4a28-8815-4cc8ca27208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6</vt:i4>
      </vt:variant>
    </vt:vector>
  </HeadingPairs>
  <TitlesOfParts>
    <vt:vector size="13" baseType="lpstr">
      <vt:lpstr>Identification et signature</vt:lpstr>
      <vt:lpstr>Volet 1 - Innov. &amp; Dév.</vt:lpstr>
      <vt:lpstr>Volet 1 - Budget</vt:lpstr>
      <vt:lpstr>Volet 2 - Rénos-Acquisition</vt:lpstr>
      <vt:lpstr>Volet 2 - Budget</vt:lpstr>
      <vt:lpstr>Rapport final</vt:lpstr>
      <vt:lpstr>Grille d'analyse</vt:lpstr>
      <vt:lpstr>'Grille d''analyse'!CaseACocher1</vt:lpstr>
      <vt:lpstr>'Grille d''analyse'!CaseACocher2</vt:lpstr>
      <vt:lpstr>'Identification et signature'!Zone_d_impression</vt:lpstr>
      <vt:lpstr>'Rapport final'!Zone_d_impression</vt:lpstr>
      <vt:lpstr>'Volet 1 - Innov. &amp; Dév.'!Zone_d_impression</vt:lpstr>
      <vt:lpstr>'Volet 2 - Rénos-Acquisition'!Zone_d_impression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Thivierge</dc:creator>
  <cp:lastModifiedBy>Caroline Thivierge</cp:lastModifiedBy>
  <cp:lastPrinted>2025-12-18T16:35:24Z</cp:lastPrinted>
  <dcterms:created xsi:type="dcterms:W3CDTF">2022-07-11T19:29:41Z</dcterms:created>
  <dcterms:modified xsi:type="dcterms:W3CDTF">2025-12-18T16:42:46Z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0x0101007B4CAD7D3A617840BCFD866D921953E2</vt:lpwstr>
  </property>
  <property fmtid="{D5CDD505-2E9C-101B-9397-08002B2CF9AE}" pid="3" name="Order">
    <vt:r8>1686600</vt:r8>
  </property>
  <property fmtid="{D5CDD505-2E9C-101B-9397-08002B2CF9AE}" pid="4" name="MediaServiceImageTags">
    <vt:lpwstr/>
  </property>
</Properties>
</file>